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58E80F33-9548-4266-9492-35791258521C}" xr6:coauthVersionLast="47" xr6:coauthVersionMax="47" xr10:uidLastSave="{00000000-0000-0000-0000-000000000000}"/>
  <bookViews>
    <workbookView xWindow="28680" yWindow="-120" windowWidth="29040" windowHeight="15840" xr2:uid="{00000000-000D-0000-FFFF-FFFF00000000}"/>
  </bookViews>
  <sheets>
    <sheet name="Instructions" sheetId="7" r:id="rId1"/>
    <sheet name="0-1 Years" sheetId="1" r:id="rId2"/>
    <sheet name="2-4 Years" sheetId="4" r:id="rId3"/>
    <sheet name="5+ Years" sheetId="5" r:id="rId4"/>
  </sheets>
  <definedNames>
    <definedName name="_xlnm.Print_Area" localSheetId="1">'0-1 Years'!$A$1:$L$108</definedName>
    <definedName name="_xlnm.Print_Area" localSheetId="2">'2-4 Years'!$A$1:$L$107</definedName>
    <definedName name="_xlnm.Print_Area" localSheetId="3">'5+ Years'!$A$1:$L$107</definedName>
    <definedName name="_xlnm.Print_Titles" localSheetId="1">'0-1 Years'!$1:$6</definedName>
    <definedName name="_xlnm.Print_Titles" localSheetId="2">'2-4 Years'!$1:$6</definedName>
    <definedName name="_xlnm.Print_Titles" localSheetId="3">'5+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L4" i="1"/>
  <c r="L3" i="4"/>
  <c r="L4" i="4"/>
  <c r="L4" i="5"/>
  <c r="L3" i="5"/>
  <c r="I9" i="5" l="1"/>
  <c r="J9" i="5" s="1"/>
  <c r="E9" i="5"/>
  <c r="F9" i="5" s="1"/>
  <c r="I9" i="4"/>
  <c r="J9" i="4" s="1"/>
  <c r="E9" i="4"/>
  <c r="F9" i="4" s="1"/>
  <c r="I9" i="1"/>
  <c r="J9" i="1" s="1"/>
  <c r="E9" i="1"/>
  <c r="F9" i="1" s="1"/>
  <c r="L8" i="5"/>
  <c r="H8" i="5"/>
  <c r="L8" i="4"/>
  <c r="I10" i="4"/>
  <c r="J10" i="4" s="1"/>
  <c r="H8" i="4"/>
  <c r="B8" i="5"/>
  <c r="C9" i="5" s="1"/>
  <c r="B8" i="4"/>
  <c r="C9" i="4" s="1"/>
  <c r="L8" i="1"/>
  <c r="H8" i="1"/>
  <c r="B8" i="1"/>
  <c r="C9" i="1" s="1"/>
  <c r="F4" i="7"/>
  <c r="I10" i="5" l="1"/>
  <c r="J10" i="5" s="1"/>
  <c r="E10" i="5"/>
  <c r="E11" i="5" s="1"/>
  <c r="F11" i="5" s="1"/>
  <c r="E10" i="4"/>
  <c r="E11" i="4" s="1"/>
  <c r="E12" i="4" s="1"/>
  <c r="E13" i="4" s="1"/>
  <c r="F13" i="4" s="1"/>
  <c r="I10" i="1"/>
  <c r="J10" i="1" s="1"/>
  <c r="E10" i="1"/>
  <c r="F10" i="1" s="1"/>
  <c r="E12" i="5"/>
  <c r="E13" i="5" s="1"/>
  <c r="E14" i="5" s="1"/>
  <c r="I11" i="4"/>
  <c r="E14" i="4"/>
  <c r="H9" i="4"/>
  <c r="B9" i="1"/>
  <c r="B10" i="1" s="1"/>
  <c r="C11" i="1" s="1"/>
  <c r="L9" i="1"/>
  <c r="L9" i="4"/>
  <c r="L10" i="4" s="1"/>
  <c r="H9" i="5"/>
  <c r="L9" i="5"/>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0" i="4"/>
  <c r="H9" i="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B9" i="4"/>
  <c r="B9"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E11" i="1"/>
  <c r="I11" i="1"/>
  <c r="H10" i="1" l="1"/>
  <c r="L10" i="1"/>
  <c r="F12" i="4"/>
  <c r="F11" i="4"/>
  <c r="I11" i="5"/>
  <c r="J11" i="5" s="1"/>
  <c r="L10" i="5"/>
  <c r="F13" i="5"/>
  <c r="F10" i="5"/>
  <c r="H10" i="5" s="1"/>
  <c r="H11" i="5" s="1"/>
  <c r="F12" i="5"/>
  <c r="J11" i="4"/>
  <c r="L11" i="4" s="1"/>
  <c r="I12" i="4"/>
  <c r="B11" i="1"/>
  <c r="C12" i="1" s="1"/>
  <c r="E15" i="4"/>
  <c r="F14" i="4"/>
  <c r="H10" i="4"/>
  <c r="H11" i="4" s="1"/>
  <c r="H12" i="4" s="1"/>
  <c r="H13" i="4" s="1"/>
  <c r="H14" i="4" s="1"/>
  <c r="C10" i="1"/>
  <c r="F14" i="5"/>
  <c r="E15" i="5"/>
  <c r="E12" i="1"/>
  <c r="F11" i="1"/>
  <c r="H11" i="1" s="1"/>
  <c r="B10" i="4"/>
  <c r="C10" i="4"/>
  <c r="J11" i="1"/>
  <c r="L11" i="1" s="1"/>
  <c r="I12" i="1"/>
  <c r="C10" i="5"/>
  <c r="B10" i="5"/>
  <c r="L11" i="5" l="1"/>
  <c r="I12" i="5"/>
  <c r="I13" i="5" s="1"/>
  <c r="H12" i="5"/>
  <c r="H13" i="5" s="1"/>
  <c r="H14" i="5" s="1"/>
  <c r="B12" i="1"/>
  <c r="B13" i="1" s="1"/>
  <c r="J12" i="4"/>
  <c r="L12" i="4" s="1"/>
  <c r="I13" i="4"/>
  <c r="E16" i="4"/>
  <c r="F15" i="4"/>
  <c r="H15" i="4" s="1"/>
  <c r="F15" i="5"/>
  <c r="E16" i="5"/>
  <c r="I13" i="1"/>
  <c r="J12" i="1"/>
  <c r="L12" i="1" s="1"/>
  <c r="F12" i="1"/>
  <c r="H12" i="1" s="1"/>
  <c r="E13" i="1"/>
  <c r="B11" i="5"/>
  <c r="C11" i="5"/>
  <c r="C11" i="4"/>
  <c r="B11" i="4"/>
  <c r="J12" i="5" l="1"/>
  <c r="L12" i="5" s="1"/>
  <c r="C13" i="1"/>
  <c r="I14" i="4"/>
  <c r="J13" i="4"/>
  <c r="L13" i="4" s="1"/>
  <c r="H15" i="5"/>
  <c r="E17" i="4"/>
  <c r="F16" i="4"/>
  <c r="H16" i="4" s="1"/>
  <c r="E17" i="5"/>
  <c r="F16" i="5"/>
  <c r="I14" i="5"/>
  <c r="J13" i="5"/>
  <c r="L13" i="5" s="1"/>
  <c r="B14" i="1"/>
  <c r="C14" i="1"/>
  <c r="C12" i="5"/>
  <c r="B12" i="5"/>
  <c r="J13" i="1"/>
  <c r="L13" i="1" s="1"/>
  <c r="I14" i="1"/>
  <c r="B12" i="4"/>
  <c r="C12" i="4"/>
  <c r="E14" i="1"/>
  <c r="F13" i="1"/>
  <c r="H13" i="1" s="1"/>
  <c r="H16" i="5" l="1"/>
  <c r="I15" i="4"/>
  <c r="J14" i="4"/>
  <c r="L14" i="4" s="1"/>
  <c r="E18" i="4"/>
  <c r="F17" i="4"/>
  <c r="H17" i="4" s="1"/>
  <c r="F17" i="5"/>
  <c r="E18" i="5"/>
  <c r="J14" i="5"/>
  <c r="L14" i="5" s="1"/>
  <c r="I15" i="5"/>
  <c r="C15" i="1"/>
  <c r="B15" i="1"/>
  <c r="C13" i="4"/>
  <c r="B13" i="4"/>
  <c r="J14" i="1"/>
  <c r="L14" i="1" s="1"/>
  <c r="I15" i="1"/>
  <c r="B13" i="5"/>
  <c r="C13" i="5"/>
  <c r="F14" i="1"/>
  <c r="H14" i="1" s="1"/>
  <c r="E15" i="1"/>
  <c r="H17" i="5" l="1"/>
  <c r="J15" i="4"/>
  <c r="L15" i="4" s="1"/>
  <c r="I16" i="4"/>
  <c r="F18" i="4"/>
  <c r="H18" i="4" s="1"/>
  <c r="E19" i="4"/>
  <c r="E19" i="5"/>
  <c r="F18" i="5"/>
  <c r="I16" i="5"/>
  <c r="J15" i="5"/>
  <c r="L15" i="5" s="1"/>
  <c r="C16" i="1"/>
  <c r="B16" i="1"/>
  <c r="E16" i="1"/>
  <c r="F15" i="1"/>
  <c r="H15" i="1" s="1"/>
  <c r="B14" i="4"/>
  <c r="C14" i="4"/>
  <c r="C14" i="5"/>
  <c r="B14" i="5"/>
  <c r="J15" i="1"/>
  <c r="L15" i="1" s="1"/>
  <c r="I16" i="1"/>
  <c r="H18" i="5" l="1"/>
  <c r="J16" i="4"/>
  <c r="L16" i="4" s="1"/>
  <c r="I17" i="4"/>
  <c r="F19" i="4"/>
  <c r="H19" i="4" s="1"/>
  <c r="E20" i="4"/>
  <c r="J16" i="5"/>
  <c r="L16" i="5" s="1"/>
  <c r="I17" i="5"/>
  <c r="E20" i="5"/>
  <c r="F19" i="5"/>
  <c r="H19" i="5" s="1"/>
  <c r="C17" i="1"/>
  <c r="B17" i="1"/>
  <c r="I17" i="1"/>
  <c r="J16" i="1"/>
  <c r="L16" i="1" s="1"/>
  <c r="B15" i="4"/>
  <c r="C15" i="4"/>
  <c r="B15" i="5"/>
  <c r="C15" i="5"/>
  <c r="F16" i="1"/>
  <c r="H16" i="1" s="1"/>
  <c r="E17" i="1"/>
  <c r="I18" i="4" l="1"/>
  <c r="J17" i="4"/>
  <c r="L17" i="4" s="1"/>
  <c r="F20" i="4"/>
  <c r="E21" i="4"/>
  <c r="H20" i="4"/>
  <c r="J17" i="5"/>
  <c r="L17" i="5" s="1"/>
  <c r="I18" i="5"/>
  <c r="F20" i="5"/>
  <c r="H20" i="5" s="1"/>
  <c r="E21" i="5"/>
  <c r="B18" i="1"/>
  <c r="C18" i="1"/>
  <c r="E18" i="1"/>
  <c r="F17" i="1"/>
  <c r="H17" i="1" s="1"/>
  <c r="C16" i="4"/>
  <c r="B16" i="4"/>
  <c r="C16" i="5"/>
  <c r="B16" i="5"/>
  <c r="I18" i="1"/>
  <c r="J17" i="1"/>
  <c r="L17" i="1" s="1"/>
  <c r="J18" i="4" l="1"/>
  <c r="L18" i="4" s="1"/>
  <c r="I19" i="4"/>
  <c r="E22" i="4"/>
  <c r="F21" i="4"/>
  <c r="H21" i="4" s="1"/>
  <c r="J18" i="5"/>
  <c r="L18" i="5" s="1"/>
  <c r="I19" i="5"/>
  <c r="F21" i="5"/>
  <c r="H21" i="5" s="1"/>
  <c r="E22" i="5"/>
  <c r="B19" i="1"/>
  <c r="C19" i="1"/>
  <c r="C17" i="5"/>
  <c r="B17" i="5"/>
  <c r="I19" i="1"/>
  <c r="J18" i="1"/>
  <c r="L18" i="1" s="1"/>
  <c r="F18" i="1"/>
  <c r="H18" i="1" s="1"/>
  <c r="E19" i="1"/>
  <c r="C17" i="4"/>
  <c r="B17" i="4"/>
  <c r="J19" i="4" l="1"/>
  <c r="L19" i="4" s="1"/>
  <c r="I20" i="4"/>
  <c r="E23" i="4"/>
  <c r="F22" i="4"/>
  <c r="H22" i="4" s="1"/>
  <c r="F22" i="5"/>
  <c r="H22" i="5" s="1"/>
  <c r="E23" i="5"/>
  <c r="I20" i="5"/>
  <c r="J19" i="5"/>
  <c r="L19" i="5" s="1"/>
  <c r="C20" i="1"/>
  <c r="B20" i="1"/>
  <c r="B18" i="4"/>
  <c r="C18" i="4"/>
  <c r="E20" i="1"/>
  <c r="F19" i="1"/>
  <c r="H19" i="1" s="1"/>
  <c r="C18" i="5"/>
  <c r="B18" i="5"/>
  <c r="I20" i="1"/>
  <c r="J19" i="1"/>
  <c r="L19" i="1" s="1"/>
  <c r="J20" i="4" l="1"/>
  <c r="L20" i="4" s="1"/>
  <c r="I21" i="4"/>
  <c r="F23" i="4"/>
  <c r="H23" i="4" s="1"/>
  <c r="E24" i="4"/>
  <c r="I21" i="5"/>
  <c r="J20" i="5"/>
  <c r="L20" i="5" s="1"/>
  <c r="E24" i="5"/>
  <c r="F23" i="5"/>
  <c r="H23" i="5" s="1"/>
  <c r="B21" i="1"/>
  <c r="C21" i="1"/>
  <c r="C19" i="4"/>
  <c r="B19" i="4"/>
  <c r="C19" i="5"/>
  <c r="B19" i="5"/>
  <c r="I21" i="1"/>
  <c r="J20" i="1"/>
  <c r="L20" i="1" s="1"/>
  <c r="F20" i="1"/>
  <c r="H20" i="1" s="1"/>
  <c r="E21" i="1"/>
  <c r="I22" i="4" l="1"/>
  <c r="J21" i="4"/>
  <c r="L21" i="4" s="1"/>
  <c r="F24" i="4"/>
  <c r="H24" i="4" s="1"/>
  <c r="E25" i="4"/>
  <c r="I22" i="5"/>
  <c r="J21" i="5"/>
  <c r="L21" i="5" s="1"/>
  <c r="E25" i="5"/>
  <c r="F24" i="5"/>
  <c r="H24" i="5" s="1"/>
  <c r="B22" i="1"/>
  <c r="C22" i="1"/>
  <c r="E22" i="1"/>
  <c r="F21" i="1"/>
  <c r="H21" i="1" s="1"/>
  <c r="C20" i="5"/>
  <c r="B20" i="5"/>
  <c r="C20" i="4"/>
  <c r="B20" i="4"/>
  <c r="J21" i="1"/>
  <c r="L21" i="1" s="1"/>
  <c r="I22" i="1"/>
  <c r="J22" i="4" l="1"/>
  <c r="L22" i="4" s="1"/>
  <c r="I23" i="4"/>
  <c r="E26" i="4"/>
  <c r="F25" i="4"/>
  <c r="H25" i="4"/>
  <c r="I23" i="5"/>
  <c r="J22" i="5"/>
  <c r="L22" i="5" s="1"/>
  <c r="E26" i="5"/>
  <c r="F25" i="5"/>
  <c r="H25" i="5" s="1"/>
  <c r="C23" i="1"/>
  <c r="B23" i="1"/>
  <c r="I23" i="1"/>
  <c r="J22" i="1"/>
  <c r="L22" i="1" s="1"/>
  <c r="B21" i="5"/>
  <c r="C21" i="5"/>
  <c r="B21" i="4"/>
  <c r="C21" i="4"/>
  <c r="F22" i="1"/>
  <c r="H22" i="1" s="1"/>
  <c r="E23" i="1"/>
  <c r="J23" i="4" l="1"/>
  <c r="L23" i="4" s="1"/>
  <c r="I24" i="4"/>
  <c r="F26" i="4"/>
  <c r="H26" i="4" s="1"/>
  <c r="E27" i="4"/>
  <c r="E27" i="5"/>
  <c r="F26" i="5"/>
  <c r="H26" i="5" s="1"/>
  <c r="I24" i="5"/>
  <c r="J23" i="5"/>
  <c r="L23" i="5" s="1"/>
  <c r="C24" i="1"/>
  <c r="B24" i="1"/>
  <c r="J23" i="1"/>
  <c r="L23" i="1" s="1"/>
  <c r="I24" i="1"/>
  <c r="E24" i="1"/>
  <c r="F23" i="1"/>
  <c r="H23" i="1" s="1"/>
  <c r="B22" i="5"/>
  <c r="C22" i="5"/>
  <c r="B22" i="4"/>
  <c r="C22" i="4"/>
  <c r="J24" i="4" l="1"/>
  <c r="L24" i="4" s="1"/>
  <c r="I25" i="4"/>
  <c r="E28" i="4"/>
  <c r="F27" i="4"/>
  <c r="H27" i="4" s="1"/>
  <c r="F27" i="5"/>
  <c r="H27" i="5" s="1"/>
  <c r="E28" i="5"/>
  <c r="J24" i="5"/>
  <c r="L24" i="5" s="1"/>
  <c r="I25" i="5"/>
  <c r="B25" i="1"/>
  <c r="C25" i="1"/>
  <c r="I25" i="1"/>
  <c r="J24" i="1"/>
  <c r="L24" i="1" s="1"/>
  <c r="B23" i="4"/>
  <c r="C23" i="4"/>
  <c r="C23" i="5"/>
  <c r="B23" i="5"/>
  <c r="F24" i="1"/>
  <c r="H24" i="1" s="1"/>
  <c r="E25" i="1"/>
  <c r="J25" i="4" l="1"/>
  <c r="L25" i="4" s="1"/>
  <c r="I26" i="4"/>
  <c r="E29" i="4"/>
  <c r="F28" i="4"/>
  <c r="H28" i="4" s="1"/>
  <c r="F28" i="5"/>
  <c r="H28" i="5" s="1"/>
  <c r="E29" i="5"/>
  <c r="J25" i="5"/>
  <c r="L25" i="5" s="1"/>
  <c r="I26" i="5"/>
  <c r="B26" i="1"/>
  <c r="C26" i="1"/>
  <c r="B24" i="5"/>
  <c r="C24" i="5"/>
  <c r="B24" i="4"/>
  <c r="C24" i="4"/>
  <c r="E26" i="1"/>
  <c r="F25" i="1"/>
  <c r="H25" i="1" s="1"/>
  <c r="I26" i="1"/>
  <c r="J25" i="1"/>
  <c r="L25" i="1" s="1"/>
  <c r="I27" i="4" l="1"/>
  <c r="J26" i="4"/>
  <c r="L26" i="4" s="1"/>
  <c r="E30" i="4"/>
  <c r="F29" i="4"/>
  <c r="H29" i="4" s="1"/>
  <c r="J26" i="5"/>
  <c r="L26" i="5" s="1"/>
  <c r="I27" i="5"/>
  <c r="F29" i="5"/>
  <c r="H29" i="5" s="1"/>
  <c r="E30" i="5"/>
  <c r="C27" i="1"/>
  <c r="B27" i="1"/>
  <c r="C25" i="5"/>
  <c r="B25" i="5"/>
  <c r="F26" i="1"/>
  <c r="H26" i="1" s="1"/>
  <c r="E27" i="1"/>
  <c r="B25" i="4"/>
  <c r="C25" i="4"/>
  <c r="J26" i="1"/>
  <c r="L26" i="1" s="1"/>
  <c r="I27" i="1"/>
  <c r="I28" i="4" l="1"/>
  <c r="J27" i="4"/>
  <c r="L27" i="4" s="1"/>
  <c r="E31" i="4"/>
  <c r="F30" i="4"/>
  <c r="H30" i="4" s="1"/>
  <c r="E31" i="5"/>
  <c r="F30" i="5"/>
  <c r="H30" i="5" s="1"/>
  <c r="J27" i="5"/>
  <c r="L27" i="5" s="1"/>
  <c r="I28" i="5"/>
  <c r="C28" i="1"/>
  <c r="B28" i="1"/>
  <c r="J27" i="1"/>
  <c r="L27" i="1" s="1"/>
  <c r="I28" i="1"/>
  <c r="E28" i="1"/>
  <c r="F27" i="1"/>
  <c r="H27" i="1" s="1"/>
  <c r="B26" i="5"/>
  <c r="C26" i="5"/>
  <c r="B26" i="4"/>
  <c r="C26" i="4"/>
  <c r="I29" i="4" l="1"/>
  <c r="J28" i="4"/>
  <c r="L28" i="4" s="1"/>
  <c r="F31" i="4"/>
  <c r="H31" i="4" s="1"/>
  <c r="E32" i="4"/>
  <c r="F31" i="5"/>
  <c r="H31" i="5" s="1"/>
  <c r="E32" i="5"/>
  <c r="I29" i="5"/>
  <c r="J28" i="5"/>
  <c r="L28" i="5" s="1"/>
  <c r="C29" i="1"/>
  <c r="B29" i="1"/>
  <c r="J28" i="1"/>
  <c r="L28" i="1" s="1"/>
  <c r="I29" i="1"/>
  <c r="C27" i="4"/>
  <c r="B27" i="4"/>
  <c r="F28" i="1"/>
  <c r="H28" i="1" s="1"/>
  <c r="E29" i="1"/>
  <c r="B27" i="5"/>
  <c r="C27" i="5"/>
  <c r="J29" i="4" l="1"/>
  <c r="L29" i="4" s="1"/>
  <c r="I30" i="4"/>
  <c r="E33" i="4"/>
  <c r="F32" i="4"/>
  <c r="H32" i="4" s="1"/>
  <c r="E33" i="5"/>
  <c r="F32" i="5"/>
  <c r="H32" i="5" s="1"/>
  <c r="J29" i="5"/>
  <c r="L29" i="5" s="1"/>
  <c r="I30" i="5"/>
  <c r="C30" i="1"/>
  <c r="B30" i="1"/>
  <c r="E30" i="1"/>
  <c r="F29" i="1"/>
  <c r="H29" i="1" s="1"/>
  <c r="J29" i="1"/>
  <c r="L29" i="1" s="1"/>
  <c r="I30" i="1"/>
  <c r="C28" i="5"/>
  <c r="B28" i="5"/>
  <c r="C28" i="4"/>
  <c r="B28" i="4"/>
  <c r="J30" i="4" l="1"/>
  <c r="L30" i="4" s="1"/>
  <c r="I31" i="4"/>
  <c r="F33" i="4"/>
  <c r="H33" i="4" s="1"/>
  <c r="E34" i="4"/>
  <c r="F33" i="5"/>
  <c r="H33" i="5" s="1"/>
  <c r="E34" i="5"/>
  <c r="J30" i="5"/>
  <c r="L30" i="5" s="1"/>
  <c r="I31" i="5"/>
  <c r="B31" i="1"/>
  <c r="C31" i="1"/>
  <c r="F30" i="1"/>
  <c r="H30" i="1" s="1"/>
  <c r="E31" i="1"/>
  <c r="I31" i="1"/>
  <c r="J30" i="1"/>
  <c r="L30" i="1" s="1"/>
  <c r="C29" i="4"/>
  <c r="B29" i="4"/>
  <c r="B29" i="5"/>
  <c r="C29" i="5"/>
  <c r="J31" i="4" l="1"/>
  <c r="L31" i="4" s="1"/>
  <c r="I32" i="4"/>
  <c r="E35" i="4"/>
  <c r="F34" i="4"/>
  <c r="H34" i="4" s="1"/>
  <c r="J31" i="5"/>
  <c r="L31" i="5" s="1"/>
  <c r="I32" i="5"/>
  <c r="E35" i="5"/>
  <c r="F34" i="5"/>
  <c r="H34" i="5" s="1"/>
  <c r="B32" i="1"/>
  <c r="C32" i="1"/>
  <c r="B30" i="4"/>
  <c r="C30" i="4"/>
  <c r="E32" i="1"/>
  <c r="F31" i="1"/>
  <c r="H31" i="1" s="1"/>
  <c r="B30" i="5"/>
  <c r="C30" i="5"/>
  <c r="J31" i="1"/>
  <c r="L31" i="1" s="1"/>
  <c r="I32" i="1"/>
  <c r="I33" i="4" l="1"/>
  <c r="J32" i="4"/>
  <c r="L32" i="4" s="1"/>
  <c r="F35" i="4"/>
  <c r="H35" i="4" s="1"/>
  <c r="E36" i="4"/>
  <c r="F35" i="5"/>
  <c r="H35" i="5" s="1"/>
  <c r="E36" i="5"/>
  <c r="J32" i="5"/>
  <c r="L32" i="5" s="1"/>
  <c r="I33" i="5"/>
  <c r="C33" i="1"/>
  <c r="B33" i="1"/>
  <c r="F32" i="1"/>
  <c r="H32" i="1" s="1"/>
  <c r="E33" i="1"/>
  <c r="C31" i="4"/>
  <c r="B31" i="4"/>
  <c r="I33" i="1"/>
  <c r="J32" i="1"/>
  <c r="L32" i="1" s="1"/>
  <c r="C31" i="5"/>
  <c r="B31" i="5"/>
  <c r="I34" i="4" l="1"/>
  <c r="J33" i="4"/>
  <c r="L33" i="4" s="1"/>
  <c r="F36" i="4"/>
  <c r="H36" i="4" s="1"/>
  <c r="E37" i="4"/>
  <c r="J33" i="5"/>
  <c r="L33" i="5" s="1"/>
  <c r="I34" i="5"/>
  <c r="F36" i="5"/>
  <c r="H36" i="5" s="1"/>
  <c r="E37" i="5"/>
  <c r="B34" i="1"/>
  <c r="C34" i="1"/>
  <c r="B32" i="5"/>
  <c r="C32" i="5"/>
  <c r="B32" i="4"/>
  <c r="C32" i="4"/>
  <c r="J33" i="1"/>
  <c r="L33" i="1" s="1"/>
  <c r="I34" i="1"/>
  <c r="E34" i="1"/>
  <c r="F33" i="1"/>
  <c r="H33" i="1" s="1"/>
  <c r="I35" i="4" l="1"/>
  <c r="J34" i="4"/>
  <c r="L34" i="4" s="1"/>
  <c r="E38" i="4"/>
  <c r="F37" i="4"/>
  <c r="H37" i="4" s="1"/>
  <c r="F37" i="5"/>
  <c r="H37" i="5" s="1"/>
  <c r="E38" i="5"/>
  <c r="I35" i="5"/>
  <c r="J34" i="5"/>
  <c r="L34" i="5" s="1"/>
  <c r="C35" i="1"/>
  <c r="B35" i="1"/>
  <c r="F34" i="1"/>
  <c r="H34" i="1" s="1"/>
  <c r="E35" i="1"/>
  <c r="B33" i="4"/>
  <c r="C33" i="4"/>
  <c r="J34" i="1"/>
  <c r="L34" i="1" s="1"/>
  <c r="I35" i="1"/>
  <c r="B33" i="5"/>
  <c r="C33" i="5"/>
  <c r="J35" i="4" l="1"/>
  <c r="L35" i="4" s="1"/>
  <c r="I36" i="4"/>
  <c r="F38" i="4"/>
  <c r="H38" i="4" s="1"/>
  <c r="E39" i="4"/>
  <c r="E39" i="5"/>
  <c r="F38" i="5"/>
  <c r="H38" i="5" s="1"/>
  <c r="I36" i="5"/>
  <c r="J35" i="5"/>
  <c r="L35" i="5" s="1"/>
  <c r="B36" i="1"/>
  <c r="C36" i="1"/>
  <c r="J35" i="1"/>
  <c r="L35" i="1" s="1"/>
  <c r="I36" i="1"/>
  <c r="E36" i="1"/>
  <c r="F35" i="1"/>
  <c r="H35" i="1" s="1"/>
  <c r="B34" i="5"/>
  <c r="C34" i="5"/>
  <c r="C34" i="4"/>
  <c r="B34" i="4"/>
  <c r="I37" i="4" l="1"/>
  <c r="J36" i="4"/>
  <c r="L36" i="4" s="1"/>
  <c r="E40" i="4"/>
  <c r="F39" i="4"/>
  <c r="H39" i="4" s="1"/>
  <c r="J36" i="5"/>
  <c r="L36" i="5" s="1"/>
  <c r="I37" i="5"/>
  <c r="E40" i="5"/>
  <c r="F39" i="5"/>
  <c r="H39" i="5" s="1"/>
  <c r="C37" i="1"/>
  <c r="B37" i="1"/>
  <c r="C35" i="5"/>
  <c r="B35" i="5"/>
  <c r="B35" i="4"/>
  <c r="C35" i="4"/>
  <c r="F36" i="1"/>
  <c r="H36" i="1" s="1"/>
  <c r="E37" i="1"/>
  <c r="I37" i="1"/>
  <c r="J36" i="1"/>
  <c r="L36" i="1" s="1"/>
  <c r="I38" i="4" l="1"/>
  <c r="J37" i="4"/>
  <c r="L37" i="4" s="1"/>
  <c r="F40" i="4"/>
  <c r="H40" i="4" s="1"/>
  <c r="E41" i="4"/>
  <c r="J37" i="5"/>
  <c r="L37" i="5" s="1"/>
  <c r="I38" i="5"/>
  <c r="F40" i="5"/>
  <c r="H40" i="5" s="1"/>
  <c r="E41" i="5"/>
  <c r="B38" i="1"/>
  <c r="C38" i="1"/>
  <c r="E38" i="1"/>
  <c r="F37" i="1"/>
  <c r="H37" i="1" s="1"/>
  <c r="J37" i="1"/>
  <c r="L37" i="1" s="1"/>
  <c r="I38" i="1"/>
  <c r="C36" i="4"/>
  <c r="B36" i="4"/>
  <c r="C36" i="5"/>
  <c r="B36" i="5"/>
  <c r="J38" i="4" l="1"/>
  <c r="L38" i="4" s="1"/>
  <c r="I39" i="4"/>
  <c r="F41" i="4"/>
  <c r="H41" i="4" s="1"/>
  <c r="E42" i="4"/>
  <c r="J38" i="5"/>
  <c r="L38" i="5" s="1"/>
  <c r="I39" i="5"/>
  <c r="E42" i="5"/>
  <c r="F41" i="5"/>
  <c r="H41" i="5" s="1"/>
  <c r="B39" i="1"/>
  <c r="C39" i="1"/>
  <c r="C37" i="5"/>
  <c r="B37" i="5"/>
  <c r="F38" i="1"/>
  <c r="H38" i="1" s="1"/>
  <c r="E39" i="1"/>
  <c r="C37" i="4"/>
  <c r="B37" i="4"/>
  <c r="J38" i="1"/>
  <c r="L38" i="1" s="1"/>
  <c r="I39" i="1"/>
  <c r="J39" i="4" l="1"/>
  <c r="L39" i="4" s="1"/>
  <c r="I40" i="4"/>
  <c r="F42" i="4"/>
  <c r="H42" i="4" s="1"/>
  <c r="E43" i="4"/>
  <c r="J39" i="5"/>
  <c r="L39" i="5" s="1"/>
  <c r="I40" i="5"/>
  <c r="E43" i="5"/>
  <c r="F42" i="5"/>
  <c r="H42" i="5" s="1"/>
  <c r="B40" i="1"/>
  <c r="C40" i="1"/>
  <c r="C38" i="4"/>
  <c r="B38" i="4"/>
  <c r="J39" i="1"/>
  <c r="L39" i="1" s="1"/>
  <c r="I40" i="1"/>
  <c r="E40" i="1"/>
  <c r="F39" i="1"/>
  <c r="H39" i="1" s="1"/>
  <c r="C38" i="5"/>
  <c r="B38" i="5"/>
  <c r="I41" i="4" l="1"/>
  <c r="J40" i="4"/>
  <c r="L40" i="4" s="1"/>
  <c r="E44" i="4"/>
  <c r="F43" i="4"/>
  <c r="H43" i="4" s="1"/>
  <c r="J40" i="5"/>
  <c r="L40" i="5" s="1"/>
  <c r="I41" i="5"/>
  <c r="F43" i="5"/>
  <c r="H43" i="5" s="1"/>
  <c r="E44" i="5"/>
  <c r="C41" i="1"/>
  <c r="B41" i="1"/>
  <c r="C39" i="5"/>
  <c r="B39" i="5"/>
  <c r="J40" i="1"/>
  <c r="L40" i="1" s="1"/>
  <c r="I41" i="1"/>
  <c r="F40" i="1"/>
  <c r="H40" i="1" s="1"/>
  <c r="E41" i="1"/>
  <c r="B39" i="4"/>
  <c r="C39" i="4"/>
  <c r="I42" i="4" l="1"/>
  <c r="J41" i="4"/>
  <c r="L41" i="4" s="1"/>
  <c r="F44" i="4"/>
  <c r="H44" i="4" s="1"/>
  <c r="E45" i="4"/>
  <c r="F44" i="5"/>
  <c r="H44" i="5" s="1"/>
  <c r="E45" i="5"/>
  <c r="I42" i="5"/>
  <c r="J41" i="5"/>
  <c r="L41" i="5" s="1"/>
  <c r="B42" i="1"/>
  <c r="C42" i="1"/>
  <c r="J41" i="1"/>
  <c r="L41" i="1" s="1"/>
  <c r="I42" i="1"/>
  <c r="E42" i="1"/>
  <c r="F41" i="1"/>
  <c r="H41" i="1" s="1"/>
  <c r="B40" i="4"/>
  <c r="C40" i="4"/>
  <c r="B40" i="5"/>
  <c r="C40" i="5"/>
  <c r="I43" i="4" l="1"/>
  <c r="J42" i="4"/>
  <c r="L42" i="4" s="1"/>
  <c r="F45" i="4"/>
  <c r="E46" i="4"/>
  <c r="H45" i="4"/>
  <c r="F45" i="5"/>
  <c r="H45" i="5" s="1"/>
  <c r="E46" i="5"/>
  <c r="J42" i="5"/>
  <c r="L42" i="5" s="1"/>
  <c r="I43" i="5"/>
  <c r="C43" i="1"/>
  <c r="B43" i="1"/>
  <c r="B41" i="5"/>
  <c r="C41" i="5"/>
  <c r="B41" i="4"/>
  <c r="C41" i="4"/>
  <c r="F42" i="1"/>
  <c r="H42" i="1" s="1"/>
  <c r="E43" i="1"/>
  <c r="I43" i="1"/>
  <c r="J42" i="1"/>
  <c r="L42" i="1" s="1"/>
  <c r="I44" i="4" l="1"/>
  <c r="J43" i="4"/>
  <c r="L43" i="4" s="1"/>
  <c r="E47" i="4"/>
  <c r="F46" i="4"/>
  <c r="H46" i="4" s="1"/>
  <c r="I44" i="5"/>
  <c r="J43" i="5"/>
  <c r="L43" i="5" s="1"/>
  <c r="F46" i="5"/>
  <c r="H46" i="5" s="1"/>
  <c r="E47" i="5"/>
  <c r="B44" i="1"/>
  <c r="C44" i="1"/>
  <c r="J43" i="1"/>
  <c r="L43" i="1" s="1"/>
  <c r="I44" i="1"/>
  <c r="B42" i="4"/>
  <c r="C42" i="4"/>
  <c r="E44" i="1"/>
  <c r="F43" i="1"/>
  <c r="H43" i="1" s="1"/>
  <c r="B42" i="5"/>
  <c r="C42" i="5"/>
  <c r="J44" i="4" l="1"/>
  <c r="L44" i="4" s="1"/>
  <c r="I45" i="4"/>
  <c r="E48" i="4"/>
  <c r="F47" i="4"/>
  <c r="H47" i="4" s="1"/>
  <c r="F47" i="5"/>
  <c r="H47" i="5" s="1"/>
  <c r="E48" i="5"/>
  <c r="J44" i="5"/>
  <c r="L44" i="5" s="1"/>
  <c r="I45" i="5"/>
  <c r="B45" i="1"/>
  <c r="C45" i="1"/>
  <c r="F44" i="1"/>
  <c r="H44" i="1" s="1"/>
  <c r="E45" i="1"/>
  <c r="C43" i="5"/>
  <c r="B43" i="5"/>
  <c r="C43" i="4"/>
  <c r="B43" i="4"/>
  <c r="I45" i="1"/>
  <c r="J44" i="1"/>
  <c r="L44" i="1" s="1"/>
  <c r="J45" i="4" l="1"/>
  <c r="L45" i="4" s="1"/>
  <c r="I46" i="4"/>
  <c r="E49" i="4"/>
  <c r="F48" i="4"/>
  <c r="H48" i="4" s="1"/>
  <c r="E49" i="5"/>
  <c r="F48" i="5"/>
  <c r="H48" i="5" s="1"/>
  <c r="I46" i="5"/>
  <c r="J45" i="5"/>
  <c r="L45" i="5" s="1"/>
  <c r="B46" i="1"/>
  <c r="C46" i="1"/>
  <c r="C44" i="5"/>
  <c r="B44" i="5"/>
  <c r="J45" i="1"/>
  <c r="L45" i="1" s="1"/>
  <c r="I46" i="1"/>
  <c r="C44" i="4"/>
  <c r="B44" i="4"/>
  <c r="E46" i="1"/>
  <c r="F45" i="1"/>
  <c r="H45" i="1" s="1"/>
  <c r="I47" i="4" l="1"/>
  <c r="J46" i="4"/>
  <c r="L46" i="4" s="1"/>
  <c r="F49" i="4"/>
  <c r="H49" i="4" s="1"/>
  <c r="E50" i="4"/>
  <c r="F49" i="5"/>
  <c r="H49" i="5" s="1"/>
  <c r="E50" i="5"/>
  <c r="I47" i="5"/>
  <c r="J46" i="5"/>
  <c r="L46" i="5" s="1"/>
  <c r="C47" i="1"/>
  <c r="B47" i="1"/>
  <c r="J46" i="1"/>
  <c r="L46" i="1" s="1"/>
  <c r="I47" i="1"/>
  <c r="C45" i="4"/>
  <c r="B45" i="4"/>
  <c r="B45" i="5"/>
  <c r="C45" i="5"/>
  <c r="F46" i="1"/>
  <c r="H46" i="1" s="1"/>
  <c r="E47" i="1"/>
  <c r="I48" i="4" l="1"/>
  <c r="J47" i="4"/>
  <c r="L47" i="4" s="1"/>
  <c r="E51" i="4"/>
  <c r="F50" i="4"/>
  <c r="H50" i="4" s="1"/>
  <c r="F50" i="5"/>
  <c r="H50" i="5" s="1"/>
  <c r="E51" i="5"/>
  <c r="I48" i="5"/>
  <c r="J47" i="5"/>
  <c r="L47" i="5" s="1"/>
  <c r="B48" i="1"/>
  <c r="C48" i="1"/>
  <c r="C46" i="5"/>
  <c r="B46" i="5"/>
  <c r="B46" i="4"/>
  <c r="C46" i="4"/>
  <c r="I48" i="1"/>
  <c r="J47" i="1"/>
  <c r="L47" i="1" s="1"/>
  <c r="E48" i="1"/>
  <c r="F47" i="1"/>
  <c r="H47" i="1" s="1"/>
  <c r="J48" i="4" l="1"/>
  <c r="L48" i="4" s="1"/>
  <c r="I49" i="4"/>
  <c r="E52" i="4"/>
  <c r="F51" i="4"/>
  <c r="H51" i="4" s="1"/>
  <c r="F51" i="5"/>
  <c r="H51" i="5" s="1"/>
  <c r="E52" i="5"/>
  <c r="I49" i="5"/>
  <c r="J48" i="5"/>
  <c r="L48" i="5" s="1"/>
  <c r="C49" i="1"/>
  <c r="B49" i="1"/>
  <c r="F48" i="1"/>
  <c r="H48" i="1" s="1"/>
  <c r="E49" i="1"/>
  <c r="C47" i="5"/>
  <c r="B47" i="5"/>
  <c r="I49" i="1"/>
  <c r="J48" i="1"/>
  <c r="L48" i="1" s="1"/>
  <c r="C47" i="4"/>
  <c r="B47" i="4"/>
  <c r="I50" i="4" l="1"/>
  <c r="J49" i="4"/>
  <c r="L49" i="4" s="1"/>
  <c r="E53" i="4"/>
  <c r="F52" i="4"/>
  <c r="H52" i="4" s="1"/>
  <c r="E53" i="5"/>
  <c r="F52" i="5"/>
  <c r="H52" i="5" s="1"/>
  <c r="J49" i="5"/>
  <c r="L49" i="5" s="1"/>
  <c r="I50" i="5"/>
  <c r="C50" i="1"/>
  <c r="B50" i="1"/>
  <c r="I50" i="1"/>
  <c r="J49" i="1"/>
  <c r="L49" i="1" s="1"/>
  <c r="B48" i="5"/>
  <c r="C48" i="5"/>
  <c r="C48" i="4"/>
  <c r="B48" i="4"/>
  <c r="E50" i="1"/>
  <c r="F49" i="1"/>
  <c r="H49" i="1" s="1"/>
  <c r="J50" i="4" l="1"/>
  <c r="L50" i="4" s="1"/>
  <c r="I51" i="4"/>
  <c r="E54" i="4"/>
  <c r="F53" i="4"/>
  <c r="H53" i="4" s="1"/>
  <c r="J50" i="5"/>
  <c r="L50" i="5" s="1"/>
  <c r="I51" i="5"/>
  <c r="F53" i="5"/>
  <c r="H53" i="5" s="1"/>
  <c r="E54" i="5"/>
  <c r="B51" i="1"/>
  <c r="C51" i="1"/>
  <c r="B49" i="5"/>
  <c r="C49" i="5"/>
  <c r="B49" i="4"/>
  <c r="C49" i="4"/>
  <c r="J50" i="1"/>
  <c r="L50" i="1" s="1"/>
  <c r="I51" i="1"/>
  <c r="F50" i="1"/>
  <c r="H50" i="1" s="1"/>
  <c r="E51" i="1"/>
  <c r="J51" i="4" l="1"/>
  <c r="L51" i="4" s="1"/>
  <c r="I52" i="4"/>
  <c r="E55" i="4"/>
  <c r="F54" i="4"/>
  <c r="H54" i="4" s="1"/>
  <c r="F54" i="5"/>
  <c r="H54" i="5" s="1"/>
  <c r="E55" i="5"/>
  <c r="I52" i="5"/>
  <c r="J51" i="5"/>
  <c r="L51" i="5" s="1"/>
  <c r="B52" i="1"/>
  <c r="C52" i="1"/>
  <c r="E52" i="1"/>
  <c r="F51" i="1"/>
  <c r="H51" i="1" s="1"/>
  <c r="J51" i="1"/>
  <c r="L51" i="1" s="1"/>
  <c r="I52" i="1"/>
  <c r="B50" i="4"/>
  <c r="C50" i="4"/>
  <c r="C50" i="5"/>
  <c r="B50" i="5"/>
  <c r="I53" i="4" l="1"/>
  <c r="J52" i="4"/>
  <c r="L52" i="4" s="1"/>
  <c r="E56" i="4"/>
  <c r="F55" i="4"/>
  <c r="H55" i="4" s="1"/>
  <c r="E56" i="5"/>
  <c r="F55" i="5"/>
  <c r="H55" i="5" s="1"/>
  <c r="I53" i="5"/>
  <c r="J52" i="5"/>
  <c r="L52" i="5" s="1"/>
  <c r="B53" i="1"/>
  <c r="C53" i="1"/>
  <c r="C51" i="5"/>
  <c r="B51" i="5"/>
  <c r="F52" i="1"/>
  <c r="H52" i="1" s="1"/>
  <c r="E53" i="1"/>
  <c r="I53" i="1"/>
  <c r="J52" i="1"/>
  <c r="L52" i="1" s="1"/>
  <c r="C51" i="4"/>
  <c r="B51" i="4"/>
  <c r="I54" i="4" l="1"/>
  <c r="J53" i="4"/>
  <c r="L53" i="4" s="1"/>
  <c r="F56" i="4"/>
  <c r="H56" i="4" s="1"/>
  <c r="E57" i="4"/>
  <c r="I54" i="5"/>
  <c r="J53" i="5"/>
  <c r="L53" i="5" s="1"/>
  <c r="E57" i="5"/>
  <c r="F56" i="5"/>
  <c r="H56" i="5" s="1"/>
  <c r="C54" i="1"/>
  <c r="B54" i="1"/>
  <c r="B52" i="4"/>
  <c r="C52" i="4"/>
  <c r="J53" i="1"/>
  <c r="L53" i="1" s="1"/>
  <c r="I54" i="1"/>
  <c r="E54" i="1"/>
  <c r="F53" i="1"/>
  <c r="H53" i="1" s="1"/>
  <c r="C52" i="5"/>
  <c r="B52" i="5"/>
  <c r="I55" i="4" l="1"/>
  <c r="J54" i="4"/>
  <c r="L54" i="4" s="1"/>
  <c r="F57" i="4"/>
  <c r="H57" i="4" s="1"/>
  <c r="E58" i="4"/>
  <c r="J54" i="5"/>
  <c r="L54" i="5" s="1"/>
  <c r="I55" i="5"/>
  <c r="F57" i="5"/>
  <c r="H57" i="5" s="1"/>
  <c r="E58" i="5"/>
  <c r="B55" i="1"/>
  <c r="C55" i="1"/>
  <c r="C53" i="5"/>
  <c r="B53" i="5"/>
  <c r="I55" i="1"/>
  <c r="J54" i="1"/>
  <c r="L54" i="1" s="1"/>
  <c r="B53" i="4"/>
  <c r="C53" i="4"/>
  <c r="F54" i="1"/>
  <c r="H54" i="1" s="1"/>
  <c r="E55" i="1"/>
  <c r="J55" i="4" l="1"/>
  <c r="L55" i="4" s="1"/>
  <c r="I56" i="4"/>
  <c r="F58" i="4"/>
  <c r="H58" i="4" s="1"/>
  <c r="E59" i="4"/>
  <c r="F58" i="5"/>
  <c r="H58" i="5" s="1"/>
  <c r="E59" i="5"/>
  <c r="I56" i="5"/>
  <c r="J55" i="5"/>
  <c r="L55" i="5" s="1"/>
  <c r="B56" i="1"/>
  <c r="C56" i="1"/>
  <c r="F55" i="1"/>
  <c r="H55" i="1" s="1"/>
  <c r="E56" i="1"/>
  <c r="B54" i="4"/>
  <c r="C54" i="4"/>
  <c r="J55" i="1"/>
  <c r="L55" i="1" s="1"/>
  <c r="I56" i="1"/>
  <c r="C54" i="5"/>
  <c r="B54" i="5"/>
  <c r="I57" i="4" l="1"/>
  <c r="J56" i="4"/>
  <c r="L56" i="4" s="1"/>
  <c r="E60" i="4"/>
  <c r="F59" i="4"/>
  <c r="H59" i="4" s="1"/>
  <c r="F59" i="5"/>
  <c r="H59" i="5" s="1"/>
  <c r="E60" i="5"/>
  <c r="J56" i="5"/>
  <c r="L56" i="5" s="1"/>
  <c r="I57" i="5"/>
  <c r="C57" i="1"/>
  <c r="B57" i="1"/>
  <c r="C55" i="5"/>
  <c r="B55" i="5"/>
  <c r="B55" i="4"/>
  <c r="C55" i="4"/>
  <c r="F56" i="1"/>
  <c r="H56" i="1" s="1"/>
  <c r="E57" i="1"/>
  <c r="J56" i="1"/>
  <c r="L56" i="1" s="1"/>
  <c r="I57" i="1"/>
  <c r="J57" i="4" l="1"/>
  <c r="L57" i="4" s="1"/>
  <c r="I58" i="4"/>
  <c r="F60" i="4"/>
  <c r="H60" i="4" s="1"/>
  <c r="E61" i="4"/>
  <c r="F60" i="5"/>
  <c r="H60" i="5" s="1"/>
  <c r="E61" i="5"/>
  <c r="I58" i="5"/>
  <c r="J57" i="5"/>
  <c r="L57" i="5" s="1"/>
  <c r="C58" i="1"/>
  <c r="B58" i="1"/>
  <c r="I58" i="1"/>
  <c r="J57" i="1"/>
  <c r="L57" i="1" s="1"/>
  <c r="B56" i="4"/>
  <c r="C56" i="4"/>
  <c r="F57" i="1"/>
  <c r="H57" i="1" s="1"/>
  <c r="E58" i="1"/>
  <c r="C56" i="5"/>
  <c r="B56" i="5"/>
  <c r="I59" i="4" l="1"/>
  <c r="J58" i="4"/>
  <c r="L58" i="4" s="1"/>
  <c r="E62" i="4"/>
  <c r="F61" i="4"/>
  <c r="H61" i="4" s="1"/>
  <c r="I59" i="5"/>
  <c r="J58" i="5"/>
  <c r="L58" i="5" s="1"/>
  <c r="E62" i="5"/>
  <c r="F61" i="5"/>
  <c r="H61" i="5" s="1"/>
  <c r="C59" i="1"/>
  <c r="B59" i="1"/>
  <c r="C57" i="5"/>
  <c r="B57" i="5"/>
  <c r="F58" i="1"/>
  <c r="H58" i="1" s="1"/>
  <c r="E59" i="1"/>
  <c r="C57" i="4"/>
  <c r="B57" i="4"/>
  <c r="J58" i="1"/>
  <c r="L58" i="1" s="1"/>
  <c r="I59" i="1"/>
  <c r="J59" i="4" l="1"/>
  <c r="L59" i="4" s="1"/>
  <c r="I60" i="4"/>
  <c r="F62" i="4"/>
  <c r="H62" i="4" s="1"/>
  <c r="E63" i="4"/>
  <c r="J59" i="5"/>
  <c r="L59" i="5" s="1"/>
  <c r="I60" i="5"/>
  <c r="F62" i="5"/>
  <c r="H62" i="5" s="1"/>
  <c r="E63" i="5"/>
  <c r="C60" i="1"/>
  <c r="B60" i="1"/>
  <c r="C58" i="4"/>
  <c r="B58" i="4"/>
  <c r="F59" i="1"/>
  <c r="H59" i="1" s="1"/>
  <c r="E60" i="1"/>
  <c r="J59" i="1"/>
  <c r="L59" i="1" s="1"/>
  <c r="I60" i="1"/>
  <c r="C58" i="5"/>
  <c r="B58" i="5"/>
  <c r="J60" i="4" l="1"/>
  <c r="L60" i="4" s="1"/>
  <c r="I61" i="4"/>
  <c r="F63" i="4"/>
  <c r="H63" i="4" s="1"/>
  <c r="E64" i="4"/>
  <c r="J60" i="5"/>
  <c r="L60" i="5" s="1"/>
  <c r="I61" i="5"/>
  <c r="F63" i="5"/>
  <c r="H63" i="5" s="1"/>
  <c r="E64" i="5"/>
  <c r="B61" i="1"/>
  <c r="C61" i="1"/>
  <c r="F60" i="1"/>
  <c r="H60" i="1" s="1"/>
  <c r="E61" i="1"/>
  <c r="C59" i="5"/>
  <c r="B59" i="5"/>
  <c r="I61" i="1"/>
  <c r="J60" i="1"/>
  <c r="L60" i="1" s="1"/>
  <c r="B59" i="4"/>
  <c r="C59" i="4"/>
  <c r="J61" i="4" l="1"/>
  <c r="L61" i="4" s="1"/>
  <c r="I62" i="4"/>
  <c r="F64" i="4"/>
  <c r="H64" i="4" s="1"/>
  <c r="E65" i="4"/>
  <c r="E65" i="5"/>
  <c r="F64" i="5"/>
  <c r="H64" i="5" s="1"/>
  <c r="I62" i="5"/>
  <c r="J61" i="5"/>
  <c r="L61" i="5" s="1"/>
  <c r="C62" i="1"/>
  <c r="B62" i="1"/>
  <c r="B60" i="5"/>
  <c r="C60" i="5"/>
  <c r="F61" i="1"/>
  <c r="H61" i="1" s="1"/>
  <c r="E62" i="1"/>
  <c r="B60" i="4"/>
  <c r="C60" i="4"/>
  <c r="I62" i="1"/>
  <c r="J61" i="1"/>
  <c r="L61" i="1" s="1"/>
  <c r="J62" i="4" l="1"/>
  <c r="L62" i="4" s="1"/>
  <c r="I63" i="4"/>
  <c r="F65" i="4"/>
  <c r="H65" i="4" s="1"/>
  <c r="E66" i="4"/>
  <c r="J62" i="5"/>
  <c r="L62" i="5" s="1"/>
  <c r="I63" i="5"/>
  <c r="F65" i="5"/>
  <c r="H65" i="5" s="1"/>
  <c r="E66" i="5"/>
  <c r="C63" i="1"/>
  <c r="B63" i="1"/>
  <c r="F62" i="1"/>
  <c r="H62" i="1" s="1"/>
  <c r="E63" i="1"/>
  <c r="C61" i="5"/>
  <c r="B61" i="5"/>
  <c r="J62" i="1"/>
  <c r="L62" i="1" s="1"/>
  <c r="I63" i="1"/>
  <c r="B61" i="4"/>
  <c r="C61" i="4"/>
  <c r="I64" i="4" l="1"/>
  <c r="J63" i="4"/>
  <c r="L63" i="4" s="1"/>
  <c r="F66" i="4"/>
  <c r="H66" i="4" s="1"/>
  <c r="E67" i="4"/>
  <c r="E67" i="5"/>
  <c r="F66" i="5"/>
  <c r="H66" i="5" s="1"/>
  <c r="J63" i="5"/>
  <c r="L63" i="5" s="1"/>
  <c r="I64" i="5"/>
  <c r="B64" i="1"/>
  <c r="C64" i="1"/>
  <c r="C62" i="5"/>
  <c r="B62" i="5"/>
  <c r="B62" i="4"/>
  <c r="C62" i="4"/>
  <c r="J63" i="1"/>
  <c r="L63" i="1" s="1"/>
  <c r="I64" i="1"/>
  <c r="F63" i="1"/>
  <c r="H63" i="1" s="1"/>
  <c r="E64" i="1"/>
  <c r="I65" i="4" l="1"/>
  <c r="J64" i="4"/>
  <c r="L64" i="4" s="1"/>
  <c r="E68" i="4"/>
  <c r="F67" i="4"/>
  <c r="H67" i="4" s="1"/>
  <c r="J64" i="5"/>
  <c r="L64" i="5" s="1"/>
  <c r="I65" i="5"/>
  <c r="F67" i="5"/>
  <c r="H67" i="5" s="1"/>
  <c r="E68" i="5"/>
  <c r="B65" i="1"/>
  <c r="C65" i="1"/>
  <c r="B63" i="4"/>
  <c r="C63" i="4"/>
  <c r="F64" i="1"/>
  <c r="H64" i="1" s="1"/>
  <c r="E65" i="1"/>
  <c r="I65" i="1"/>
  <c r="J64" i="1"/>
  <c r="L64" i="1" s="1"/>
  <c r="C63" i="5"/>
  <c r="B63" i="5"/>
  <c r="J65" i="4" l="1"/>
  <c r="L65" i="4" s="1"/>
  <c r="I66" i="4"/>
  <c r="E69" i="4"/>
  <c r="F68" i="4"/>
  <c r="H68" i="4" s="1"/>
  <c r="F68" i="5"/>
  <c r="H68" i="5" s="1"/>
  <c r="E69" i="5"/>
  <c r="I66" i="5"/>
  <c r="J65" i="5"/>
  <c r="L65" i="5" s="1"/>
  <c r="B66" i="1"/>
  <c r="C66" i="1"/>
  <c r="B64" i="5"/>
  <c r="C64" i="5"/>
  <c r="J65" i="1"/>
  <c r="L65" i="1" s="1"/>
  <c r="I66" i="1"/>
  <c r="C64" i="4"/>
  <c r="B64" i="4"/>
  <c r="F65" i="1"/>
  <c r="H65" i="1" s="1"/>
  <c r="E66" i="1"/>
  <c r="J66" i="4" l="1"/>
  <c r="L66" i="4" s="1"/>
  <c r="I67" i="4"/>
  <c r="E70" i="4"/>
  <c r="F69" i="4"/>
  <c r="H69" i="4" s="1"/>
  <c r="F69" i="5"/>
  <c r="H69" i="5" s="1"/>
  <c r="E70" i="5"/>
  <c r="J66" i="5"/>
  <c r="L66" i="5" s="1"/>
  <c r="I67" i="5"/>
  <c r="B67" i="1"/>
  <c r="C67" i="1"/>
  <c r="J66" i="1"/>
  <c r="L66" i="1" s="1"/>
  <c r="I67" i="1"/>
  <c r="B65" i="5"/>
  <c r="C65" i="5"/>
  <c r="E67" i="1"/>
  <c r="F66" i="1"/>
  <c r="H66" i="1" s="1"/>
  <c r="C65" i="4"/>
  <c r="B65" i="4"/>
  <c r="J67" i="4" l="1"/>
  <c r="L67" i="4" s="1"/>
  <c r="I68" i="4"/>
  <c r="F70" i="4"/>
  <c r="H70" i="4" s="1"/>
  <c r="E71" i="4"/>
  <c r="J67" i="5"/>
  <c r="L67" i="5" s="1"/>
  <c r="I68" i="5"/>
  <c r="E71" i="5"/>
  <c r="F70" i="5"/>
  <c r="H70" i="5" s="1"/>
  <c r="B68" i="1"/>
  <c r="C68" i="1"/>
  <c r="B66" i="4"/>
  <c r="C66" i="4"/>
  <c r="I68" i="1"/>
  <c r="J67" i="1"/>
  <c r="L67" i="1" s="1"/>
  <c r="F67" i="1"/>
  <c r="H67" i="1" s="1"/>
  <c r="E68" i="1"/>
  <c r="C66" i="5"/>
  <c r="B66" i="5"/>
  <c r="J68" i="4" l="1"/>
  <c r="L68" i="4" s="1"/>
  <c r="I69" i="4"/>
  <c r="E72" i="4"/>
  <c r="F71" i="4"/>
  <c r="H71" i="4" s="1"/>
  <c r="F71" i="5"/>
  <c r="H71" i="5" s="1"/>
  <c r="E72" i="5"/>
  <c r="J68" i="5"/>
  <c r="L68" i="5" s="1"/>
  <c r="I69" i="5"/>
  <c r="C69" i="1"/>
  <c r="B69" i="1"/>
  <c r="I69" i="1"/>
  <c r="J68" i="1"/>
  <c r="L68" i="1" s="1"/>
  <c r="B67" i="5"/>
  <c r="C67" i="5"/>
  <c r="F68" i="1"/>
  <c r="H68" i="1" s="1"/>
  <c r="E69" i="1"/>
  <c r="B67" i="4"/>
  <c r="C67" i="4"/>
  <c r="I70" i="4" l="1"/>
  <c r="J69" i="4"/>
  <c r="L69" i="4" s="1"/>
  <c r="E73" i="4"/>
  <c r="F72" i="4"/>
  <c r="H72" i="4" s="1"/>
  <c r="I70" i="5"/>
  <c r="J69" i="5"/>
  <c r="L69" i="5" s="1"/>
  <c r="F72" i="5"/>
  <c r="H72" i="5" s="1"/>
  <c r="E73" i="5"/>
  <c r="B70" i="1"/>
  <c r="C70" i="1"/>
  <c r="F69" i="1"/>
  <c r="H69" i="1" s="1"/>
  <c r="E70" i="1"/>
  <c r="B68" i="4"/>
  <c r="C68" i="4"/>
  <c r="I70" i="1"/>
  <c r="J69" i="1"/>
  <c r="L69" i="1" s="1"/>
  <c r="C68" i="5"/>
  <c r="B68" i="5"/>
  <c r="I71" i="4" l="1"/>
  <c r="J70" i="4"/>
  <c r="L70" i="4" s="1"/>
  <c r="E74" i="4"/>
  <c r="F73" i="4"/>
  <c r="H73" i="4" s="1"/>
  <c r="F73" i="5"/>
  <c r="H73" i="5" s="1"/>
  <c r="E74" i="5"/>
  <c r="I71" i="5"/>
  <c r="J70" i="5"/>
  <c r="L70" i="5" s="1"/>
  <c r="C71" i="1"/>
  <c r="B71" i="1"/>
  <c r="C69" i="4"/>
  <c r="B69" i="4"/>
  <c r="I71" i="1"/>
  <c r="J70" i="1"/>
  <c r="L70" i="1" s="1"/>
  <c r="E71" i="1"/>
  <c r="F70" i="1"/>
  <c r="H70" i="1" s="1"/>
  <c r="B69" i="5"/>
  <c r="C69" i="5"/>
  <c r="I72" i="4" l="1"/>
  <c r="J71" i="4"/>
  <c r="L71" i="4" s="1"/>
  <c r="E75" i="4"/>
  <c r="F74" i="4"/>
  <c r="H74" i="4" s="1"/>
  <c r="I72" i="5"/>
  <c r="J71" i="5"/>
  <c r="L71" i="5" s="1"/>
  <c r="F74" i="5"/>
  <c r="H74" i="5" s="1"/>
  <c r="E75" i="5"/>
  <c r="B72" i="1"/>
  <c r="C72" i="1"/>
  <c r="I72" i="1"/>
  <c r="J71" i="1"/>
  <c r="L71" i="1" s="1"/>
  <c r="B70" i="4"/>
  <c r="C70" i="4"/>
  <c r="F71" i="1"/>
  <c r="H71" i="1" s="1"/>
  <c r="E72" i="1"/>
  <c r="B70" i="5"/>
  <c r="C70" i="5"/>
  <c r="J72" i="4" l="1"/>
  <c r="L72" i="4" s="1"/>
  <c r="I73" i="4"/>
  <c r="F75" i="4"/>
  <c r="H75" i="4" s="1"/>
  <c r="E76" i="4"/>
  <c r="I73" i="5"/>
  <c r="J72" i="5"/>
  <c r="L72" i="5" s="1"/>
  <c r="F75" i="5"/>
  <c r="H75" i="5" s="1"/>
  <c r="E76" i="5"/>
  <c r="C73" i="1"/>
  <c r="B73" i="1"/>
  <c r="C71" i="5"/>
  <c r="B71" i="5"/>
  <c r="C71" i="4"/>
  <c r="B71" i="4"/>
  <c r="F72" i="1"/>
  <c r="H72" i="1" s="1"/>
  <c r="E73" i="1"/>
  <c r="I73" i="1"/>
  <c r="J72" i="1"/>
  <c r="L72" i="1" s="1"/>
  <c r="J73" i="4" l="1"/>
  <c r="L73" i="4" s="1"/>
  <c r="I74" i="4"/>
  <c r="F76" i="4"/>
  <c r="H76" i="4" s="1"/>
  <c r="E77" i="4"/>
  <c r="I74" i="5"/>
  <c r="J73" i="5"/>
  <c r="L73" i="5" s="1"/>
  <c r="E77" i="5"/>
  <c r="F76" i="5"/>
  <c r="H76" i="5" s="1"/>
  <c r="C74" i="1"/>
  <c r="B74" i="1"/>
  <c r="C72" i="4"/>
  <c r="B72" i="4"/>
  <c r="C72" i="5"/>
  <c r="B72" i="5"/>
  <c r="J73" i="1"/>
  <c r="L73" i="1" s="1"/>
  <c r="I74" i="1"/>
  <c r="F73" i="1"/>
  <c r="H73" i="1" s="1"/>
  <c r="E74" i="1"/>
  <c r="I75" i="4" l="1"/>
  <c r="J74" i="4"/>
  <c r="L74" i="4" s="1"/>
  <c r="E78" i="4"/>
  <c r="F77" i="4"/>
  <c r="H77" i="4" s="1"/>
  <c r="F77" i="5"/>
  <c r="H77" i="5" s="1"/>
  <c r="E78" i="5"/>
  <c r="J74" i="5"/>
  <c r="L74" i="5" s="1"/>
  <c r="I75" i="5"/>
  <c r="B75" i="1"/>
  <c r="C75" i="1"/>
  <c r="B73" i="4"/>
  <c r="C73" i="4"/>
  <c r="E75" i="1"/>
  <c r="F74" i="1"/>
  <c r="H74" i="1" s="1"/>
  <c r="J74" i="1"/>
  <c r="L74" i="1" s="1"/>
  <c r="I75" i="1"/>
  <c r="B73" i="5"/>
  <c r="C73" i="5"/>
  <c r="J75" i="4" l="1"/>
  <c r="L75" i="4" s="1"/>
  <c r="I76" i="4"/>
  <c r="E79" i="4"/>
  <c r="F78" i="4"/>
  <c r="H78" i="4" s="1"/>
  <c r="E79" i="5"/>
  <c r="F78" i="5"/>
  <c r="H78" i="5" s="1"/>
  <c r="I76" i="5"/>
  <c r="J75" i="5"/>
  <c r="L75" i="5" s="1"/>
  <c r="B76" i="1"/>
  <c r="C76" i="1"/>
  <c r="B74" i="5"/>
  <c r="C74" i="5"/>
  <c r="F75" i="1"/>
  <c r="H75" i="1" s="1"/>
  <c r="E76" i="1"/>
  <c r="C74" i="4"/>
  <c r="B74" i="4"/>
  <c r="J75" i="1"/>
  <c r="L75" i="1" s="1"/>
  <c r="I76" i="1"/>
  <c r="J76" i="4" l="1"/>
  <c r="L76" i="4" s="1"/>
  <c r="I77" i="4"/>
  <c r="F79" i="4"/>
  <c r="H79" i="4" s="1"/>
  <c r="E80" i="4"/>
  <c r="E80" i="5"/>
  <c r="F79" i="5"/>
  <c r="H79" i="5" s="1"/>
  <c r="J76" i="5"/>
  <c r="L76" i="5" s="1"/>
  <c r="I77" i="5"/>
  <c r="C77" i="1"/>
  <c r="B77" i="1"/>
  <c r="I77" i="1"/>
  <c r="J76" i="1"/>
  <c r="L76" i="1" s="1"/>
  <c r="C75" i="5"/>
  <c r="B75" i="5"/>
  <c r="B75" i="4"/>
  <c r="C75" i="4"/>
  <c r="F76" i="1"/>
  <c r="H76" i="1" s="1"/>
  <c r="E77" i="1"/>
  <c r="J77" i="4" l="1"/>
  <c r="L77" i="4" s="1"/>
  <c r="I78" i="4"/>
  <c r="E81" i="4"/>
  <c r="F80" i="4"/>
  <c r="H80" i="4" s="1"/>
  <c r="I78" i="5"/>
  <c r="J77" i="5"/>
  <c r="L77" i="5" s="1"/>
  <c r="E81" i="5"/>
  <c r="F80" i="5"/>
  <c r="H80" i="5" s="1"/>
  <c r="C78" i="1"/>
  <c r="B78" i="1"/>
  <c r="I78" i="1"/>
  <c r="J77" i="1"/>
  <c r="L77" i="1" s="1"/>
  <c r="C76" i="4"/>
  <c r="B76" i="4"/>
  <c r="F77" i="1"/>
  <c r="H77" i="1" s="1"/>
  <c r="E78" i="1"/>
  <c r="C76" i="5"/>
  <c r="B76" i="5"/>
  <c r="I79" i="4" l="1"/>
  <c r="J78" i="4"/>
  <c r="L78" i="4" s="1"/>
  <c r="F81" i="4"/>
  <c r="H81" i="4" s="1"/>
  <c r="E82" i="4"/>
  <c r="F81" i="5"/>
  <c r="H81" i="5" s="1"/>
  <c r="E82" i="5"/>
  <c r="I79" i="5"/>
  <c r="J78" i="5"/>
  <c r="L78" i="5" s="1"/>
  <c r="C79" i="1"/>
  <c r="B79" i="1"/>
  <c r="F78" i="1"/>
  <c r="H78" i="1" s="1"/>
  <c r="E79" i="1"/>
  <c r="B77" i="4"/>
  <c r="C77" i="4"/>
  <c r="B77" i="5"/>
  <c r="C77" i="5"/>
  <c r="J78" i="1"/>
  <c r="L78" i="1" s="1"/>
  <c r="I79" i="1"/>
  <c r="J79" i="4" l="1"/>
  <c r="L79" i="4" s="1"/>
  <c r="I80" i="4"/>
  <c r="F82" i="4"/>
  <c r="H82" i="4" s="1"/>
  <c r="E83" i="4"/>
  <c r="E83" i="5"/>
  <c r="F82" i="5"/>
  <c r="H82" i="5" s="1"/>
  <c r="I80" i="5"/>
  <c r="J79" i="5"/>
  <c r="L79" i="5" s="1"/>
  <c r="C80" i="1"/>
  <c r="B80" i="1"/>
  <c r="I80" i="1"/>
  <c r="J79" i="1"/>
  <c r="L79" i="1" s="1"/>
  <c r="B78" i="4"/>
  <c r="C78" i="4"/>
  <c r="C78" i="5"/>
  <c r="B78" i="5"/>
  <c r="F79" i="1"/>
  <c r="H79" i="1" s="1"/>
  <c r="E80" i="1"/>
  <c r="I81" i="4" l="1"/>
  <c r="J80" i="4"/>
  <c r="L80" i="4" s="1"/>
  <c r="E84" i="4"/>
  <c r="F83" i="4"/>
  <c r="H83" i="4" s="1"/>
  <c r="I81" i="5"/>
  <c r="J80" i="5"/>
  <c r="L80" i="5" s="1"/>
  <c r="F83" i="5"/>
  <c r="H83" i="5" s="1"/>
  <c r="E84" i="5"/>
  <c r="B81" i="1"/>
  <c r="C81" i="1"/>
  <c r="F80" i="1"/>
  <c r="H80" i="1" s="1"/>
  <c r="E81" i="1"/>
  <c r="J80" i="1"/>
  <c r="L80" i="1" s="1"/>
  <c r="I81" i="1"/>
  <c r="B79" i="4"/>
  <c r="C79" i="4"/>
  <c r="C79" i="5"/>
  <c r="B79" i="5"/>
  <c r="I82" i="4" l="1"/>
  <c r="J81" i="4"/>
  <c r="L81" i="4" s="1"/>
  <c r="E85" i="4"/>
  <c r="F84" i="4"/>
  <c r="H84" i="4" s="1"/>
  <c r="J81" i="5"/>
  <c r="L81" i="5" s="1"/>
  <c r="I82" i="5"/>
  <c r="E85" i="5"/>
  <c r="F84" i="5"/>
  <c r="H84" i="5" s="1"/>
  <c r="C82" i="1"/>
  <c r="B82" i="1"/>
  <c r="B80" i="5"/>
  <c r="C80" i="5"/>
  <c r="F81" i="1"/>
  <c r="H81" i="1" s="1"/>
  <c r="E82" i="1"/>
  <c r="C80" i="4"/>
  <c r="B80" i="4"/>
  <c r="I82" i="1"/>
  <c r="J81" i="1"/>
  <c r="L81" i="1" s="1"/>
  <c r="I83" i="4" l="1"/>
  <c r="J82" i="4"/>
  <c r="L82" i="4" s="1"/>
  <c r="F85" i="4"/>
  <c r="H85" i="4" s="1"/>
  <c r="E86" i="4"/>
  <c r="E86" i="5"/>
  <c r="F85" i="5"/>
  <c r="H85" i="5" s="1"/>
  <c r="J82" i="5"/>
  <c r="L82" i="5" s="1"/>
  <c r="I83" i="5"/>
  <c r="C83" i="1"/>
  <c r="B83" i="1"/>
  <c r="E83" i="1"/>
  <c r="F82" i="1"/>
  <c r="H82" i="1" s="1"/>
  <c r="I83" i="1"/>
  <c r="J82" i="1"/>
  <c r="L82" i="1" s="1"/>
  <c r="C81" i="5"/>
  <c r="B81" i="5"/>
  <c r="C81" i="4"/>
  <c r="B81" i="4"/>
  <c r="I84" i="4" l="1"/>
  <c r="J83" i="4"/>
  <c r="L83" i="4" s="1"/>
  <c r="E87" i="4"/>
  <c r="F86" i="4"/>
  <c r="H86" i="4" s="1"/>
  <c r="I84" i="5"/>
  <c r="J83" i="5"/>
  <c r="L83" i="5" s="1"/>
  <c r="F86" i="5"/>
  <c r="H86" i="5" s="1"/>
  <c r="E87" i="5"/>
  <c r="C84" i="1"/>
  <c r="B84" i="1"/>
  <c r="F83" i="1"/>
  <c r="H83" i="1" s="1"/>
  <c r="E84" i="1"/>
  <c r="C82" i="4"/>
  <c r="B82" i="4"/>
  <c r="C82" i="5"/>
  <c r="B82" i="5"/>
  <c r="J83" i="1"/>
  <c r="L83" i="1" s="1"/>
  <c r="I84" i="1"/>
  <c r="J84" i="4" l="1"/>
  <c r="L84" i="4" s="1"/>
  <c r="I85" i="4"/>
  <c r="F87" i="4"/>
  <c r="H87" i="4" s="1"/>
  <c r="E88" i="4"/>
  <c r="F87" i="5"/>
  <c r="H87" i="5" s="1"/>
  <c r="E88" i="5"/>
  <c r="J84" i="5"/>
  <c r="L84" i="5" s="1"/>
  <c r="I85" i="5"/>
  <c r="C85" i="1"/>
  <c r="B85" i="1"/>
  <c r="B83" i="5"/>
  <c r="C83" i="5"/>
  <c r="E85" i="1"/>
  <c r="F84" i="1"/>
  <c r="H84" i="1" s="1"/>
  <c r="J84" i="1"/>
  <c r="L84" i="1" s="1"/>
  <c r="I85" i="1"/>
  <c r="C83" i="4"/>
  <c r="B83" i="4"/>
  <c r="I86" i="4" l="1"/>
  <c r="J85" i="4"/>
  <c r="L85" i="4" s="1"/>
  <c r="E89" i="4"/>
  <c r="F88" i="4"/>
  <c r="H88" i="4" s="1"/>
  <c r="I86" i="5"/>
  <c r="J85" i="5"/>
  <c r="L85" i="5" s="1"/>
  <c r="E89" i="5"/>
  <c r="F88" i="5"/>
  <c r="H88" i="5" s="1"/>
  <c r="B86" i="1"/>
  <c r="C86" i="1"/>
  <c r="C84" i="4"/>
  <c r="B84" i="4"/>
  <c r="B84" i="5"/>
  <c r="C84" i="5"/>
  <c r="I86" i="1"/>
  <c r="J85" i="1"/>
  <c r="L85" i="1" s="1"/>
  <c r="F85" i="1"/>
  <c r="H85" i="1" s="1"/>
  <c r="E86" i="1"/>
  <c r="J86" i="4" l="1"/>
  <c r="L86" i="4" s="1"/>
  <c r="I87" i="4"/>
  <c r="F89" i="4"/>
  <c r="H89" i="4" s="1"/>
  <c r="E90" i="4"/>
  <c r="E90" i="5"/>
  <c r="F89" i="5"/>
  <c r="H89" i="5" s="1"/>
  <c r="I87" i="5"/>
  <c r="J86" i="5"/>
  <c r="L86" i="5" s="1"/>
  <c r="C87" i="1"/>
  <c r="B87" i="1"/>
  <c r="J86" i="1"/>
  <c r="L86" i="1" s="1"/>
  <c r="I87" i="1"/>
  <c r="B85" i="5"/>
  <c r="C85" i="5"/>
  <c r="F86" i="1"/>
  <c r="H86" i="1" s="1"/>
  <c r="E87" i="1"/>
  <c r="C85" i="4"/>
  <c r="B85" i="4"/>
  <c r="J87" i="4" l="1"/>
  <c r="L87" i="4" s="1"/>
  <c r="I88" i="4"/>
  <c r="F90" i="4"/>
  <c r="H90" i="4" s="1"/>
  <c r="E91" i="4"/>
  <c r="J87" i="5"/>
  <c r="L87" i="5" s="1"/>
  <c r="I88" i="5"/>
  <c r="F90" i="5"/>
  <c r="H90" i="5" s="1"/>
  <c r="E91" i="5"/>
  <c r="C88" i="1"/>
  <c r="B88" i="1"/>
  <c r="B86" i="4"/>
  <c r="C86" i="4"/>
  <c r="J87" i="1"/>
  <c r="L87" i="1" s="1"/>
  <c r="I88" i="1"/>
  <c r="F87" i="1"/>
  <c r="H87" i="1" s="1"/>
  <c r="E88" i="1"/>
  <c r="C86" i="5"/>
  <c r="B86" i="5"/>
  <c r="J88" i="4" l="1"/>
  <c r="L88" i="4" s="1"/>
  <c r="I89" i="4"/>
  <c r="F91" i="4"/>
  <c r="H91" i="4" s="1"/>
  <c r="E92" i="4"/>
  <c r="E92" i="5"/>
  <c r="F91" i="5"/>
  <c r="H91" i="5" s="1"/>
  <c r="I89" i="5"/>
  <c r="J88" i="5"/>
  <c r="L88" i="5" s="1"/>
  <c r="C89" i="1"/>
  <c r="B89" i="1"/>
  <c r="J88" i="1"/>
  <c r="L88" i="1" s="1"/>
  <c r="I89" i="1"/>
  <c r="C87" i="4"/>
  <c r="B87" i="4"/>
  <c r="C87" i="5"/>
  <c r="B87" i="5"/>
  <c r="F88" i="1"/>
  <c r="H88" i="1" s="1"/>
  <c r="E89" i="1"/>
  <c r="I90" i="4" l="1"/>
  <c r="J89" i="4"/>
  <c r="L89" i="4" s="1"/>
  <c r="E93" i="4"/>
  <c r="F92" i="4"/>
  <c r="H92" i="4" s="1"/>
  <c r="J89" i="5"/>
  <c r="L89" i="5" s="1"/>
  <c r="I90" i="5"/>
  <c r="E93" i="5"/>
  <c r="F92" i="5"/>
  <c r="H92" i="5" s="1"/>
  <c r="B90" i="1"/>
  <c r="C90" i="1"/>
  <c r="B88" i="5"/>
  <c r="C88" i="5"/>
  <c r="I90" i="1"/>
  <c r="J89" i="1"/>
  <c r="L89" i="1" s="1"/>
  <c r="F89" i="1"/>
  <c r="H89" i="1" s="1"/>
  <c r="E90" i="1"/>
  <c r="B88" i="4"/>
  <c r="C88" i="4"/>
  <c r="I91" i="4" l="1"/>
  <c r="J90" i="4"/>
  <c r="L90" i="4" s="1"/>
  <c r="E94" i="4"/>
  <c r="F93" i="4"/>
  <c r="H93" i="4" s="1"/>
  <c r="I91" i="5"/>
  <c r="J90" i="5"/>
  <c r="L90" i="5" s="1"/>
  <c r="F93" i="5"/>
  <c r="H93" i="5" s="1"/>
  <c r="E94" i="5"/>
  <c r="C91" i="1"/>
  <c r="B91" i="1"/>
  <c r="C89" i="4"/>
  <c r="B89" i="4"/>
  <c r="J90" i="1"/>
  <c r="L90" i="1" s="1"/>
  <c r="I91" i="1"/>
  <c r="E91" i="1"/>
  <c r="F90" i="1"/>
  <c r="H90" i="1" s="1"/>
  <c r="C89" i="5"/>
  <c r="B89" i="5"/>
  <c r="J91" i="4" l="1"/>
  <c r="L91" i="4" s="1"/>
  <c r="I92" i="4"/>
  <c r="F94" i="4"/>
  <c r="H94" i="4" s="1"/>
  <c r="E95" i="4"/>
  <c r="E95" i="5"/>
  <c r="F94" i="5"/>
  <c r="H94" i="5" s="1"/>
  <c r="J91" i="5"/>
  <c r="L91" i="5" s="1"/>
  <c r="I92" i="5"/>
  <c r="B92" i="1"/>
  <c r="C92" i="1"/>
  <c r="B90" i="5"/>
  <c r="C90" i="5"/>
  <c r="J91" i="1"/>
  <c r="L91" i="1" s="1"/>
  <c r="I92" i="1"/>
  <c r="B90" i="4"/>
  <c r="C90" i="4"/>
  <c r="F91" i="1"/>
  <c r="H91" i="1" s="1"/>
  <c r="E92" i="1"/>
  <c r="I93" i="4" l="1"/>
  <c r="J92" i="4"/>
  <c r="L92" i="4" s="1"/>
  <c r="E96" i="4"/>
  <c r="F95" i="4"/>
  <c r="H95" i="4" s="1"/>
  <c r="I93" i="5"/>
  <c r="J92" i="5"/>
  <c r="L92" i="5" s="1"/>
  <c r="F95" i="5"/>
  <c r="H95" i="5" s="1"/>
  <c r="E96" i="5"/>
  <c r="C93" i="1"/>
  <c r="B93" i="1"/>
  <c r="F92" i="1"/>
  <c r="H92" i="1" s="1"/>
  <c r="E93" i="1"/>
  <c r="C91" i="4"/>
  <c r="B91" i="4"/>
  <c r="C91" i="5"/>
  <c r="B91" i="5"/>
  <c r="J92" i="1"/>
  <c r="L92" i="1" s="1"/>
  <c r="I93" i="1"/>
  <c r="J93" i="4" l="1"/>
  <c r="L93" i="4" s="1"/>
  <c r="I94" i="4"/>
  <c r="E97" i="4"/>
  <c r="F96" i="4"/>
  <c r="H96" i="4" s="1"/>
  <c r="F96" i="5"/>
  <c r="H96" i="5" s="1"/>
  <c r="E97" i="5"/>
  <c r="I94" i="5"/>
  <c r="J93" i="5"/>
  <c r="L93" i="5" s="1"/>
  <c r="C94" i="1"/>
  <c r="B94" i="1"/>
  <c r="J93" i="1"/>
  <c r="L93" i="1" s="1"/>
  <c r="I94" i="1"/>
  <c r="B92" i="4"/>
  <c r="C92" i="4"/>
  <c r="C92" i="5"/>
  <c r="B92" i="5"/>
  <c r="F93" i="1"/>
  <c r="H93" i="1" s="1"/>
  <c r="E94" i="1"/>
  <c r="I95" i="4" l="1"/>
  <c r="J94" i="4"/>
  <c r="L94" i="4" s="1"/>
  <c r="E98" i="4"/>
  <c r="F97" i="4"/>
  <c r="H97" i="4" s="1"/>
  <c r="I95" i="5"/>
  <c r="J94" i="5"/>
  <c r="L94" i="5" s="1"/>
  <c r="F97" i="5"/>
  <c r="H97" i="5" s="1"/>
  <c r="E98" i="5"/>
  <c r="C95" i="1"/>
  <c r="B95" i="1"/>
  <c r="F94" i="1"/>
  <c r="H94" i="1" s="1"/>
  <c r="E95" i="1"/>
  <c r="C93" i="5"/>
  <c r="B93" i="5"/>
  <c r="I95" i="1"/>
  <c r="J94" i="1"/>
  <c r="L94" i="1" s="1"/>
  <c r="C93" i="4"/>
  <c r="B93" i="4"/>
  <c r="I96" i="4" l="1"/>
  <c r="J95" i="4"/>
  <c r="L95" i="4" s="1"/>
  <c r="E99" i="4"/>
  <c r="F98" i="4"/>
  <c r="H98" i="4" s="1"/>
  <c r="F98" i="5"/>
  <c r="H98" i="5" s="1"/>
  <c r="E99" i="5"/>
  <c r="I96" i="5"/>
  <c r="J95" i="5"/>
  <c r="L95" i="5" s="1"/>
  <c r="C96" i="1"/>
  <c r="B96" i="1"/>
  <c r="C94" i="4"/>
  <c r="B94" i="4"/>
  <c r="C94" i="5"/>
  <c r="B94" i="5"/>
  <c r="I96" i="1"/>
  <c r="J95" i="1"/>
  <c r="L95" i="1" s="1"/>
  <c r="F95" i="1"/>
  <c r="H95" i="1" s="1"/>
  <c r="E96" i="1"/>
  <c r="J96" i="4" l="1"/>
  <c r="L96" i="4" s="1"/>
  <c r="I97" i="4"/>
  <c r="E100" i="4"/>
  <c r="F99" i="4"/>
  <c r="H99" i="4" s="1"/>
  <c r="J96" i="5"/>
  <c r="L96" i="5" s="1"/>
  <c r="I97" i="5"/>
  <c r="F99" i="5"/>
  <c r="H99" i="5" s="1"/>
  <c r="E100" i="5"/>
  <c r="B97" i="1"/>
  <c r="C97" i="1"/>
  <c r="I97" i="1"/>
  <c r="J96" i="1"/>
  <c r="L96" i="1" s="1"/>
  <c r="C95" i="5"/>
  <c r="B95" i="5"/>
  <c r="B95" i="4"/>
  <c r="C95" i="4"/>
  <c r="F96" i="1"/>
  <c r="H96" i="1" s="1"/>
  <c r="E97" i="1"/>
  <c r="I98" i="4" l="1"/>
  <c r="J97" i="4"/>
  <c r="L97" i="4" s="1"/>
  <c r="E101" i="4"/>
  <c r="F100" i="4"/>
  <c r="H100" i="4" s="1"/>
  <c r="E101" i="5"/>
  <c r="F100" i="5"/>
  <c r="H100" i="5" s="1"/>
  <c r="J97" i="5"/>
  <c r="L97" i="5" s="1"/>
  <c r="I98" i="5"/>
  <c r="B98" i="1"/>
  <c r="C98" i="1"/>
  <c r="B96" i="5"/>
  <c r="C96" i="5"/>
  <c r="F97" i="1"/>
  <c r="H97" i="1" s="1"/>
  <c r="E98" i="1"/>
  <c r="C96" i="4"/>
  <c r="B96" i="4"/>
  <c r="I98" i="1"/>
  <c r="J97" i="1"/>
  <c r="L97" i="1" s="1"/>
  <c r="J98" i="4" l="1"/>
  <c r="L98" i="4" s="1"/>
  <c r="I99" i="4"/>
  <c r="F101" i="4"/>
  <c r="H101" i="4" s="1"/>
  <c r="E102" i="4"/>
  <c r="I99" i="5"/>
  <c r="J98" i="5"/>
  <c r="L98" i="5" s="1"/>
  <c r="E102" i="5"/>
  <c r="F101" i="5"/>
  <c r="H101" i="5" s="1"/>
  <c r="C99" i="1"/>
  <c r="B99" i="1"/>
  <c r="E99" i="1"/>
  <c r="F98" i="1"/>
  <c r="H98" i="1" s="1"/>
  <c r="B97" i="4"/>
  <c r="C97" i="4"/>
  <c r="B97" i="5"/>
  <c r="C97" i="5"/>
  <c r="I99" i="1"/>
  <c r="J98" i="1"/>
  <c r="L98" i="1" s="1"/>
  <c r="I100" i="4" l="1"/>
  <c r="J99" i="4"/>
  <c r="L99" i="4" s="1"/>
  <c r="F102" i="4"/>
  <c r="H102" i="4" s="1"/>
  <c r="E103" i="4"/>
  <c r="E103" i="5"/>
  <c r="F102" i="5"/>
  <c r="H102" i="5" s="1"/>
  <c r="J99" i="5"/>
  <c r="L99" i="5" s="1"/>
  <c r="I100" i="5"/>
  <c r="C100" i="1"/>
  <c r="B100" i="1"/>
  <c r="I100" i="1"/>
  <c r="J99" i="1"/>
  <c r="L99" i="1" s="1"/>
  <c r="B98" i="5"/>
  <c r="C98" i="5"/>
  <c r="C98" i="4"/>
  <c r="B98" i="4"/>
  <c r="F99" i="1"/>
  <c r="H99" i="1" s="1"/>
  <c r="E100" i="1"/>
  <c r="I101" i="4" l="1"/>
  <c r="J100" i="4"/>
  <c r="L100" i="4" s="1"/>
  <c r="F103" i="4"/>
  <c r="H103" i="4" s="1"/>
  <c r="E104" i="4"/>
  <c r="F104" i="4" s="1"/>
  <c r="I101" i="5"/>
  <c r="J100" i="5"/>
  <c r="L100" i="5" s="1"/>
  <c r="F103" i="5"/>
  <c r="H103" i="5" s="1"/>
  <c r="E104" i="5"/>
  <c r="F104" i="5" s="1"/>
  <c r="C101" i="1"/>
  <c r="B101" i="1"/>
  <c r="F100" i="1"/>
  <c r="H100" i="1" s="1"/>
  <c r="E101" i="1"/>
  <c r="B99" i="5"/>
  <c r="C99" i="5"/>
  <c r="C99" i="4"/>
  <c r="B99" i="4"/>
  <c r="J100" i="1"/>
  <c r="L100" i="1" s="1"/>
  <c r="I101" i="1"/>
  <c r="H104" i="4" l="1"/>
  <c r="J101" i="4"/>
  <c r="L101" i="4" s="1"/>
  <c r="I102" i="4"/>
  <c r="H104" i="5"/>
  <c r="I102" i="5"/>
  <c r="J101" i="5"/>
  <c r="L101" i="5" s="1"/>
  <c r="C102" i="1"/>
  <c r="B102" i="1"/>
  <c r="C100" i="5"/>
  <c r="B100" i="5"/>
  <c r="J101" i="1"/>
  <c r="L101" i="1" s="1"/>
  <c r="I102" i="1"/>
  <c r="C100" i="4"/>
  <c r="B100" i="4"/>
  <c r="F101" i="1"/>
  <c r="H101" i="1" s="1"/>
  <c r="E102" i="1"/>
  <c r="J102" i="4" l="1"/>
  <c r="L102" i="4" s="1"/>
  <c r="I103" i="4"/>
  <c r="J102" i="5"/>
  <c r="L102" i="5" s="1"/>
  <c r="I103" i="5"/>
  <c r="B103" i="1"/>
  <c r="C103" i="1"/>
  <c r="J102" i="1"/>
  <c r="L102" i="1" s="1"/>
  <c r="I103" i="1"/>
  <c r="E103" i="1"/>
  <c r="F102" i="1"/>
  <c r="H102" i="1" s="1"/>
  <c r="C101" i="4"/>
  <c r="B101" i="4"/>
  <c r="C101" i="5"/>
  <c r="B101" i="5"/>
  <c r="J103" i="4" l="1"/>
  <c r="L103" i="4" s="1"/>
  <c r="I104" i="4"/>
  <c r="J104" i="4" s="1"/>
  <c r="I104" i="5"/>
  <c r="J104" i="5" s="1"/>
  <c r="J103" i="5"/>
  <c r="L103" i="5" s="1"/>
  <c r="L104" i="5" s="1"/>
  <c r="B104" i="1"/>
  <c r="C104" i="1"/>
  <c r="C102" i="5"/>
  <c r="B102" i="5"/>
  <c r="F103" i="1"/>
  <c r="H103" i="1" s="1"/>
  <c r="E104" i="1"/>
  <c r="F104" i="1" s="1"/>
  <c r="C102" i="4"/>
  <c r="B102" i="4"/>
  <c r="J103" i="1"/>
  <c r="L103" i="1" s="1"/>
  <c r="I104" i="1"/>
  <c r="J104" i="1" s="1"/>
  <c r="L104" i="4" l="1"/>
  <c r="L104" i="1"/>
  <c r="H104" i="1"/>
  <c r="B103" i="4"/>
  <c r="C103" i="4"/>
  <c r="C103" i="5"/>
  <c r="B103" i="5"/>
  <c r="C104" i="4" l="1"/>
  <c r="B104" i="4"/>
  <c r="C104" i="5"/>
  <c r="B104" i="5"/>
</calcChain>
</file>

<file path=xl/sharedStrings.xml><?xml version="1.0" encoding="utf-8"?>
<sst xmlns="http://schemas.openxmlformats.org/spreadsheetml/2006/main" count="104" uniqueCount="39">
  <si>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</si>
  <si>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</si>
  <si>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</si>
  <si>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</si>
  <si>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</si>
  <si>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</si>
  <si>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</si>
  <si>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</si>
  <si>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</si>
  <si>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</si>
  <si>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</si>
  <si>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</si>
  <si>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</si>
  <si>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</si>
  <si>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</si>
  <si>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</si>
  <si>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</si>
  <si>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</si>
  <si>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</si>
  <si>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</si>
  <si>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</si>
  <si>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</si>
  <si>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</si>
  <si>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</si>
  <si>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</si>
  <si>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Days</t>
  </si>
  <si>
    <t>Daily</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</si>
  <si>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</si>
  <si>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</si>
  <si>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</si>
  <si>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</si>
  <si>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</si>
  <si>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</si>
  <si>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</si>
  <si>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Leave Balance Worksheet for Sergeants with 5+ Years of Service</t>
  </si>
  <si>
    <t>Leave Balance Worksheet for Sergeants with 2-4 Years of Service</t>
  </si>
  <si>
    <t>Leave Balance Worksheet for Sergeants with 0-1 Years of Service</t>
  </si>
  <si>
    <t>Hide</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</si>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</sst>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1" fontId="1" fillId="0" borderId="0" xfId="0" applyNumberFormat="1" applyFont="1"/>
    <xf numFmtId="1" fontId="5" fillId="0" borderId="0" xfId="0" applyNumberFormat="1" applyFont="1"/>
    <xf numFmtId="0" fontId="0" fillId="0" borderId="0" xfId="0" applyAlignment="1" applyProtection="1">
      <alignment horizontal="right"/>
      <protection locked="0"/>
    </xf>
    <xf numFmtId="0" fontId="0" fillId="0" borderId="0" xfId="0" applyAlignment="1">
      <alignment horizontal="right"/>
    </xf>
    <xf numFmtId="0" fontId="3" fillId="0" borderId="0" xfId="0" applyFont="1" applyAlignment="1">
      <alignment horizontal="center"/>
    </xf>
    <xf numFmtId="0" fontId="5" fillId="0" borderId="0" xfId="0" applyFont="1"/>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30" t="s">
        <v>15</v>
      </c>
      <c r="B3" s="30"/>
      <c r="C3" s="30"/>
      <c r="D3" s="30"/>
      <c r="E3" s="30"/>
      <c r="F3" s="30"/>
      <c r="G3" s="30"/>
      <c r="H3" s="30"/>
    </row>
    <row r="4" spans="1:8" x14ac:dyDescent="0.2">
      <c r="A4" s="1" t="s">
        <v>11</v>
      </c>
      <c r="B4" s="10">
        <v>40226</v>
      </c>
      <c r="E4" s="9" t="s">
        <v>12</v>
      </c>
      <c r="F4" s="11">
        <f ca="1">ROUNDUP((TODAY()-B4)/365,0)</f>
        <v>16</v>
      </c>
      <c r="G4" s="5"/>
    </row>
    <row r="5" spans="1:8" ht="41.25" customHeight="1" x14ac:dyDescent="0.2">
      <c r="B5" s="30" t="s">
        <v>21</v>
      </c>
      <c r="C5" s="30"/>
      <c r="D5" s="30"/>
      <c r="E5" s="30"/>
      <c r="F5" s="30"/>
      <c r="G5" s="30"/>
      <c r="H5" s="30"/>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formatColumns="0" formatRows="0"/>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0" width="9.140625" style="16"/>
  </cols>
  <sheetData>
    <row r="1" spans="1:77" ht="15.75" x14ac:dyDescent="0.25">
      <c r="F1" s="28" t="s">
        <v>36</v>
      </c>
      <c r="J1" s="8"/>
    </row>
    <row r="2" spans="1:77" x14ac:dyDescent="0.2">
      <c r="F2" s="8"/>
      <c r="J2" s="21"/>
    </row>
    <row r="3" spans="1:77" x14ac:dyDescent="0.2">
      <c r="A3" s="9" t="s">
        <v>5</v>
      </c>
      <c r="B3" s="12" t="s">
        <v>23</v>
      </c>
      <c r="C3" s="12"/>
      <c r="D3" s="18"/>
      <c r="E3" s="12"/>
      <c r="F3" s="13"/>
      <c r="G3" s="12"/>
      <c r="J3" s="21"/>
      <c r="K3" s="26" t="s">
        <v>8</v>
      </c>
      <c r="L3" s="5">
        <f>ROUNDUP(96/260,2)</f>
        <v>0.37</v>
      </c>
    </row>
    <row r="4" spans="1:77" x14ac:dyDescent="0.2">
      <c r="C4" s="1"/>
      <c r="D4" s="24"/>
      <c r="E4" s="25" t="s">
        <v>37</v>
      </c>
      <c r="F4" s="1"/>
      <c r="G4" s="1"/>
      <c r="H4" s="1"/>
      <c r="I4" s="25" t="s">
        <v>37</v>
      </c>
      <c r="J4" s="1"/>
      <c r="K4" s="27" t="s">
        <v>38</v>
      </c>
      <c r="L4" s="5">
        <f>ROUNDUP(104/260,2)</f>
        <v>0.4</v>
      </c>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row>
    <row r="5" spans="1:77" x14ac:dyDescent="0.2">
      <c r="A5" s="2"/>
      <c r="B5" s="6"/>
      <c r="C5" s="6"/>
      <c r="D5" s="2" t="s">
        <v>24</v>
      </c>
      <c r="E5" s="2" t="s">
        <v>26</v>
      </c>
      <c r="F5" s="2" t="s">
        <v>9</v>
      </c>
      <c r="G5" s="2" t="s">
        <v>8</v>
      </c>
      <c r="H5" s="2" t="s">
        <v>8</v>
      </c>
      <c r="I5" s="2" t="s">
        <v>26</v>
      </c>
      <c r="J5" s="2" t="s">
        <v>33</v>
      </c>
      <c r="K5" s="2" t="s">
        <v>6</v>
      </c>
      <c r="L5" s="2" t="s">
        <v>6</v>
      </c>
      <c r="P5" s="23"/>
    </row>
    <row r="6" spans="1:77" x14ac:dyDescent="0.2">
      <c r="A6" s="3" t="s">
        <v>0</v>
      </c>
      <c r="B6" s="3" t="s">
        <v>1</v>
      </c>
      <c r="C6" s="3" t="s">
        <v>7</v>
      </c>
      <c r="D6" s="3" t="s">
        <v>25</v>
      </c>
      <c r="E6" s="3" t="s">
        <v>27</v>
      </c>
      <c r="F6" s="3" t="s">
        <v>2</v>
      </c>
      <c r="G6" s="3" t="s">
        <v>3</v>
      </c>
      <c r="H6" s="3" t="s">
        <v>4</v>
      </c>
      <c r="I6" s="3" t="s">
        <v>27</v>
      </c>
      <c r="J6" s="3" t="s">
        <v>2</v>
      </c>
      <c r="K6" s="3" t="s">
        <v>3</v>
      </c>
      <c r="L6" s="3" t="s">
        <v>4</v>
      </c>
    </row>
    <row r="7" spans="1:77" x14ac:dyDescent="0.2">
      <c r="B7" s="8"/>
      <c r="F7" s="9" t="s">
        <v>14</v>
      </c>
      <c r="G7" s="5"/>
      <c r="H7" s="14">
        <v>0</v>
      </c>
      <c r="J7" s="9"/>
      <c r="K7" s="5"/>
      <c r="L7" s="14">
        <v>0</v>
      </c>
      <c r="M7" s="22"/>
    </row>
    <row r="8" spans="1:77" x14ac:dyDescent="0.2">
      <c r="A8" s="4">
        <f>B8-13</f>
        <v>45732</v>
      </c>
      <c r="B8" s="4">
        <f>C8-12</f>
        <v>45745</v>
      </c>
      <c r="C8" s="10">
        <v>45757</v>
      </c>
      <c r="D8" s="19"/>
      <c r="E8" s="4"/>
      <c r="F8" s="5"/>
      <c r="G8" s="15"/>
      <c r="H8" s="5">
        <f>H7+F8-G8</f>
        <v>0</v>
      </c>
      <c r="I8" s="4"/>
      <c r="J8" s="5"/>
      <c r="K8" s="15"/>
      <c r="L8" s="5">
        <f>L7+J8-K8</f>
        <v>0</v>
      </c>
      <c r="M8" s="22"/>
    </row>
    <row r="9" spans="1:77" x14ac:dyDescent="0.2">
      <c r="A9" s="4">
        <f>A8+14</f>
        <v>45746</v>
      </c>
      <c r="B9" s="4">
        <f>B8+14</f>
        <v>45759</v>
      </c>
      <c r="C9" s="4">
        <f>B8+26</f>
        <v>45771</v>
      </c>
      <c r="D9" s="20">
        <v>10</v>
      </c>
      <c r="E9" s="5">
        <f>L3</f>
        <v>0.37</v>
      </c>
      <c r="F9" s="5">
        <f t="shared" ref="F9:F40" si="0">E9*D9</f>
        <v>3.7</v>
      </c>
      <c r="G9" s="15"/>
      <c r="H9" s="5">
        <f t="shared" ref="H9:H67" si="1">H8+F9-G9</f>
        <v>3.7</v>
      </c>
      <c r="I9" s="5">
        <f>L4</f>
        <v>0.4</v>
      </c>
      <c r="J9" s="5">
        <f>D9*I9</f>
        <v>4</v>
      </c>
      <c r="K9" s="15"/>
      <c r="L9" s="5">
        <f t="shared" ref="L9:L67" si="2">L8+J9-K9</f>
        <v>4</v>
      </c>
      <c r="M9" s="22"/>
    </row>
    <row r="10" spans="1:77" x14ac:dyDescent="0.2">
      <c r="A10" s="4">
        <f t="shared" ref="A10:A67" si="3">A9+14</f>
        <v>45760</v>
      </c>
      <c r="B10" s="4">
        <f t="shared" ref="B10:B67" si="4">B9+14</f>
        <v>45773</v>
      </c>
      <c r="C10" s="4">
        <f>B9+26</f>
        <v>45785</v>
      </c>
      <c r="D10" s="20">
        <v>10</v>
      </c>
      <c r="E10" s="5">
        <f>E9</f>
        <v>0.37</v>
      </c>
      <c r="F10" s="5">
        <f t="shared" si="0"/>
        <v>3.7</v>
      </c>
      <c r="G10" s="15"/>
      <c r="H10" s="5">
        <f t="shared" si="1"/>
        <v>7.4</v>
      </c>
      <c r="I10" s="5">
        <f>I9</f>
        <v>0.4</v>
      </c>
      <c r="J10" s="5">
        <f t="shared" ref="J10:J73" si="5">D10*I10</f>
        <v>4</v>
      </c>
      <c r="K10" s="15"/>
      <c r="L10" s="5">
        <f t="shared" si="2"/>
        <v>8</v>
      </c>
      <c r="M10" s="22"/>
    </row>
    <row r="11" spans="1:77" x14ac:dyDescent="0.2">
      <c r="A11" s="4">
        <f t="shared" si="3"/>
        <v>45774</v>
      </c>
      <c r="B11" s="4">
        <f t="shared" si="4"/>
        <v>45787</v>
      </c>
      <c r="C11" s="4">
        <f t="shared" ref="C11:C67" si="6">B10+26</f>
        <v>45799</v>
      </c>
      <c r="D11" s="20">
        <v>10</v>
      </c>
      <c r="E11" s="5">
        <f t="shared" ref="E11:E74" si="7">E10</f>
        <v>0.37</v>
      </c>
      <c r="F11" s="5">
        <f t="shared" si="0"/>
        <v>3.7</v>
      </c>
      <c r="G11" s="15"/>
      <c r="H11" s="5">
        <f t="shared" si="1"/>
        <v>11.100000000000001</v>
      </c>
      <c r="I11" s="5">
        <f t="shared" ref="I11:I74" si="8">I10</f>
        <v>0.4</v>
      </c>
      <c r="J11" s="5">
        <f t="shared" si="5"/>
        <v>4</v>
      </c>
      <c r="K11" s="15"/>
      <c r="L11" s="5">
        <f t="shared" si="2"/>
        <v>12</v>
      </c>
      <c r="M11" s="22"/>
    </row>
    <row r="12" spans="1:77" x14ac:dyDescent="0.2">
      <c r="A12" s="4">
        <f t="shared" si="3"/>
        <v>45788</v>
      </c>
      <c r="B12" s="4">
        <f t="shared" si="4"/>
        <v>45801</v>
      </c>
      <c r="C12" s="4">
        <f t="shared" si="6"/>
        <v>45813</v>
      </c>
      <c r="D12" s="20">
        <v>10</v>
      </c>
      <c r="E12" s="5">
        <f t="shared" si="7"/>
        <v>0.37</v>
      </c>
      <c r="F12" s="5">
        <f t="shared" si="0"/>
        <v>3.7</v>
      </c>
      <c r="G12" s="15"/>
      <c r="H12" s="5">
        <f t="shared" si="1"/>
        <v>14.8</v>
      </c>
      <c r="I12" s="5">
        <f t="shared" si="8"/>
        <v>0.4</v>
      </c>
      <c r="J12" s="5">
        <f t="shared" si="5"/>
        <v>4</v>
      </c>
      <c r="K12" s="15"/>
      <c r="L12" s="5">
        <f t="shared" si="2"/>
        <v>16</v>
      </c>
      <c r="M12" s="22"/>
    </row>
    <row r="13" spans="1:77" x14ac:dyDescent="0.2">
      <c r="A13" s="4">
        <f t="shared" si="3"/>
        <v>45802</v>
      </c>
      <c r="B13" s="4">
        <f t="shared" si="4"/>
        <v>45815</v>
      </c>
      <c r="C13" s="4">
        <f t="shared" si="6"/>
        <v>45827</v>
      </c>
      <c r="D13" s="20">
        <v>10</v>
      </c>
      <c r="E13" s="5">
        <f t="shared" si="7"/>
        <v>0.37</v>
      </c>
      <c r="F13" s="5">
        <f t="shared" si="0"/>
        <v>3.7</v>
      </c>
      <c r="G13" s="15"/>
      <c r="H13" s="5">
        <f t="shared" si="1"/>
        <v>18.5</v>
      </c>
      <c r="I13" s="5">
        <f t="shared" si="8"/>
        <v>0.4</v>
      </c>
      <c r="J13" s="5">
        <f t="shared" si="5"/>
        <v>4</v>
      </c>
      <c r="K13" s="15"/>
      <c r="L13" s="5">
        <f t="shared" si="2"/>
        <v>20</v>
      </c>
      <c r="M13" s="22"/>
    </row>
    <row r="14" spans="1:77" x14ac:dyDescent="0.2">
      <c r="A14" s="4">
        <f t="shared" si="3"/>
        <v>45816</v>
      </c>
      <c r="B14" s="4">
        <f t="shared" si="4"/>
        <v>45829</v>
      </c>
      <c r="C14" s="4">
        <f t="shared" si="6"/>
        <v>45841</v>
      </c>
      <c r="D14" s="20">
        <v>10</v>
      </c>
      <c r="E14" s="5">
        <f t="shared" si="7"/>
        <v>0.37</v>
      </c>
      <c r="F14" s="5">
        <f t="shared" si="0"/>
        <v>3.7</v>
      </c>
      <c r="G14" s="15"/>
      <c r="H14" s="5">
        <f t="shared" si="1"/>
        <v>22.2</v>
      </c>
      <c r="I14" s="5">
        <f t="shared" si="8"/>
        <v>0.4</v>
      </c>
      <c r="J14" s="5">
        <f t="shared" si="5"/>
        <v>4</v>
      </c>
      <c r="K14" s="15"/>
      <c r="L14" s="5">
        <f t="shared" si="2"/>
        <v>24</v>
      </c>
      <c r="M14" s="22"/>
    </row>
    <row r="15" spans="1:77" x14ac:dyDescent="0.2">
      <c r="A15" s="4">
        <f t="shared" si="3"/>
        <v>45830</v>
      </c>
      <c r="B15" s="4">
        <f t="shared" si="4"/>
        <v>45843</v>
      </c>
      <c r="C15" s="4">
        <f t="shared" si="6"/>
        <v>45855</v>
      </c>
      <c r="D15" s="20">
        <v>10</v>
      </c>
      <c r="E15" s="5">
        <f t="shared" si="7"/>
        <v>0.37</v>
      </c>
      <c r="F15" s="5">
        <f t="shared" si="0"/>
        <v>3.7</v>
      </c>
      <c r="G15" s="15"/>
      <c r="H15" s="5">
        <f t="shared" si="1"/>
        <v>25.9</v>
      </c>
      <c r="I15" s="5">
        <f t="shared" si="8"/>
        <v>0.4</v>
      </c>
      <c r="J15" s="5">
        <f t="shared" si="5"/>
        <v>4</v>
      </c>
      <c r="K15" s="15"/>
      <c r="L15" s="5">
        <f t="shared" si="2"/>
        <v>28</v>
      </c>
      <c r="M15" s="22"/>
    </row>
    <row r="16" spans="1:77" x14ac:dyDescent="0.2">
      <c r="A16" s="4">
        <f t="shared" si="3"/>
        <v>45844</v>
      </c>
      <c r="B16" s="4">
        <f t="shared" si="4"/>
        <v>45857</v>
      </c>
      <c r="C16" s="4">
        <f t="shared" si="6"/>
        <v>45869</v>
      </c>
      <c r="D16" s="20">
        <v>10</v>
      </c>
      <c r="E16" s="5">
        <f t="shared" si="7"/>
        <v>0.37</v>
      </c>
      <c r="F16" s="5">
        <f t="shared" si="0"/>
        <v>3.7</v>
      </c>
      <c r="G16" s="15"/>
      <c r="H16" s="5">
        <f t="shared" si="1"/>
        <v>29.599999999999998</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0.37</v>
      </c>
      <c r="F17" s="5">
        <f t="shared" si="0"/>
        <v>3.7</v>
      </c>
      <c r="G17" s="15"/>
      <c r="H17" s="5">
        <f t="shared" si="1"/>
        <v>33.299999999999997</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0.37</v>
      </c>
      <c r="F18" s="5">
        <f t="shared" si="0"/>
        <v>3.7</v>
      </c>
      <c r="G18" s="15"/>
      <c r="H18" s="5">
        <f t="shared" si="1"/>
        <v>37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0.37</v>
      </c>
      <c r="F19" s="5">
        <f t="shared" si="0"/>
        <v>3.7</v>
      </c>
      <c r="G19" s="15"/>
      <c r="H19" s="5">
        <f t="shared" si="1"/>
        <v>40.700000000000003</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0.37</v>
      </c>
      <c r="F20" s="5">
        <f t="shared" si="0"/>
        <v>3.7</v>
      </c>
      <c r="G20" s="15"/>
      <c r="H20" s="5">
        <f t="shared" si="1"/>
        <v>44.400000000000006</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0.37</v>
      </c>
      <c r="F21" s="5">
        <f t="shared" si="0"/>
        <v>3.7</v>
      </c>
      <c r="G21" s="15"/>
      <c r="H21" s="5">
        <f t="shared" si="1"/>
        <v>48.100000000000009</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0.37</v>
      </c>
      <c r="F22" s="5">
        <f t="shared" si="0"/>
        <v>3.7</v>
      </c>
      <c r="G22" s="15"/>
      <c r="H22" s="5">
        <f t="shared" si="1"/>
        <v>51.800000000000011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0.37</v>
      </c>
      <c r="F23" s="5">
        <f t="shared" si="0"/>
        <v>3.7</v>
      </c>
      <c r="G23" s="15"/>
      <c r="H23" s="5">
        <f t="shared" si="1"/>
        <v>55.500000000000014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0.37</v>
      </c>
      <c r="F24" s="5">
        <f t="shared" si="0"/>
        <v>3.7</v>
      </c>
      <c r="G24" s="15"/>
      <c r="H24" s="5">
        <f t="shared" si="1"/>
        <v>59.200000000000017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0.37</v>
      </c>
      <c r="F25" s="5">
        <f t="shared" si="0"/>
        <v>3.7</v>
      </c>
      <c r="G25" s="15"/>
      <c r="H25" s="5">
        <f t="shared" si="1"/>
        <v>62.90000000000002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0.37</v>
      </c>
      <c r="F26" s="5">
        <f t="shared" si="0"/>
        <v>3.7</v>
      </c>
      <c r="G26" s="15"/>
      <c r="H26" s="5">
        <f t="shared" si="1"/>
        <v>66.600000000000023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0.37</v>
      </c>
      <c r="F27" s="5">
        <f t="shared" si="0"/>
        <v>3.7</v>
      </c>
      <c r="G27" s="15"/>
      <c r="H27" s="5">
        <f t="shared" si="1"/>
        <v>70.300000000000026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0.37</v>
      </c>
      <c r="F28" s="5">
        <f t="shared" si="0"/>
        <v>3.7</v>
      </c>
      <c r="G28" s="15"/>
      <c r="H28" s="5">
        <f t="shared" si="1"/>
        <v>74.000000000000028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0.37</v>
      </c>
      <c r="F29" s="5">
        <f t="shared" si="0"/>
        <v>3.7</v>
      </c>
      <c r="G29" s="15"/>
      <c r="H29" s="5">
        <f t="shared" si="1"/>
        <v>77.700000000000031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0.37</v>
      </c>
      <c r="F30" s="5">
        <f t="shared" si="0"/>
        <v>3.7</v>
      </c>
      <c r="G30" s="15"/>
      <c r="H30" s="5">
        <f t="shared" si="1"/>
        <v>81.400000000000034</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0.37</v>
      </c>
      <c r="F31" s="5">
        <f t="shared" si="0"/>
        <v>3.7</v>
      </c>
      <c r="G31" s="15"/>
      <c r="H31" s="5">
        <f t="shared" si="1"/>
        <v>85.100000000000037</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0.37</v>
      </c>
      <c r="F32" s="5">
        <f t="shared" si="0"/>
        <v>3.7</v>
      </c>
      <c r="G32" s="15"/>
      <c r="H32" s="5">
        <f t="shared" si="1"/>
        <v>88.80000000000004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0.37</v>
      </c>
      <c r="F33" s="5">
        <f t="shared" si="0"/>
        <v>3.7</v>
      </c>
      <c r="G33" s="15"/>
      <c r="H33" s="5">
        <f t="shared" si="1"/>
        <v>92.500000000000043</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0.37</v>
      </c>
      <c r="F34" s="5">
        <f t="shared" si="0"/>
        <v>3.7</v>
      </c>
      <c r="G34" s="15"/>
      <c r="H34" s="5">
        <f t="shared" si="1"/>
        <v>96.200000000000045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0.37</v>
      </c>
      <c r="F35" s="5">
        <f t="shared" si="0"/>
        <v>3.7</v>
      </c>
      <c r="G35" s="15"/>
      <c r="H35" s="5">
        <f t="shared" si="1"/>
        <v>99.900000000000048</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0.37</v>
      </c>
      <c r="F36" s="5">
        <f t="shared" si="0"/>
        <v>3.7</v>
      </c>
      <c r="G36" s="16"/>
      <c r="H36" s="5">
        <f t="shared" si="1"/>
        <v>103.60000000000005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0.37</v>
      </c>
      <c r="F37" s="5">
        <f t="shared" si="0"/>
        <v>3.7</v>
      </c>
      <c r="G37" s="16"/>
      <c r="H37" s="5">
        <f t="shared" si="1"/>
        <v>107.30000000000005</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0.37</v>
      </c>
      <c r="F38" s="5">
        <f t="shared" si="0"/>
        <v>3.7</v>
      </c>
      <c r="G38" s="16"/>
      <c r="H38" s="5">
        <f t="shared" si="1"/>
        <v>111.00000000000006</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0.37</v>
      </c>
      <c r="F39" s="5">
        <f t="shared" si="0"/>
        <v>3.7</v>
      </c>
      <c r="G39" s="16"/>
      <c r="H39" s="5">
        <f t="shared" si="1"/>
        <v>114.70000000000006</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0.37</v>
      </c>
      <c r="F40" s="5">
        <f t="shared" si="0"/>
        <v>3.7</v>
      </c>
      <c r="G40" s="16"/>
      <c r="H40" s="5">
        <f t="shared" si="1"/>
        <v>118.40000000000006</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0.37</v>
      </c>
      <c r="F41" s="5">
        <f t="shared" ref="F41:F72" si="9">E41*D41</f>
        <v>3.7</v>
      </c>
      <c r="G41" s="16"/>
      <c r="H41" s="5">
        <f t="shared" si="1"/>
        <v>122.10000000000007</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0.37</v>
      </c>
      <c r="F42" s="5">
        <f t="shared" si="9"/>
        <v>3.7</v>
      </c>
      <c r="G42" s="16"/>
      <c r="H42" s="5">
        <f t="shared" si="1"/>
        <v>125.80000000000007</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0.37</v>
      </c>
      <c r="F43" s="5">
        <f t="shared" si="9"/>
        <v>3.7</v>
      </c>
      <c r="G43" s="16"/>
      <c r="H43" s="5">
        <f t="shared" si="1"/>
        <v>129.50000000000006</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0.37</v>
      </c>
      <c r="F44" s="5">
        <f t="shared" si="9"/>
        <v>3.7</v>
      </c>
      <c r="G44" s="16"/>
      <c r="H44" s="5">
        <f t="shared" si="1"/>
        <v>133.20000000000005</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0.37</v>
      </c>
      <c r="F45" s="5">
        <f t="shared" si="9"/>
        <v>3.7</v>
      </c>
      <c r="G45" s="16"/>
      <c r="H45" s="5">
        <f t="shared" si="1"/>
        <v>136.90000000000003</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0.37</v>
      </c>
      <c r="F46" s="5">
        <f t="shared" si="9"/>
        <v>3.7</v>
      </c>
      <c r="G46" s="16"/>
      <c r="H46" s="5">
        <f t="shared" si="1"/>
        <v>140.60000000000002</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0.37</v>
      </c>
      <c r="F47" s="5">
        <f t="shared" si="9"/>
        <v>3.7</v>
      </c>
      <c r="G47" s="16"/>
      <c r="H47" s="5">
        <f t="shared" si="1"/>
        <v>144.30000000000001</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0.37</v>
      </c>
      <c r="F48" s="5">
        <f t="shared" si="9"/>
        <v>3.7</v>
      </c>
      <c r="G48" s="16"/>
      <c r="H48" s="5">
        <f t="shared" si="1"/>
        <v>148</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0.37</v>
      </c>
      <c r="F49" s="5">
        <f t="shared" si="9"/>
        <v>3.7</v>
      </c>
      <c r="G49" s="16"/>
      <c r="H49" s="5">
        <f t="shared" si="1"/>
        <v>151.69999999999999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0.37</v>
      </c>
      <c r="F50" s="5">
        <f t="shared" si="9"/>
        <v>3.7</v>
      </c>
      <c r="G50" s="16"/>
      <c r="H50" s="5">
        <f t="shared" si="1"/>
        <v>155.39999999999998</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0.37</v>
      </c>
      <c r="F51" s="5">
        <f t="shared" si="9"/>
        <v>3.7</v>
      </c>
      <c r="G51" s="16"/>
      <c r="H51" s="5">
        <f t="shared" si="1"/>
        <v>159.09999999999997</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0.37</v>
      </c>
      <c r="F52" s="5">
        <f t="shared" si="9"/>
        <v>3.7</v>
      </c>
      <c r="G52" s="16"/>
      <c r="H52" s="5">
        <f t="shared" si="1"/>
        <v>162.79999999999995</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0.37</v>
      </c>
      <c r="F53" s="5">
        <f t="shared" si="9"/>
        <v>3.7</v>
      </c>
      <c r="G53" s="16"/>
      <c r="H53" s="5">
        <f t="shared" si="1"/>
        <v>166.49999999999994</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0.37</v>
      </c>
      <c r="F54" s="5">
        <f t="shared" si="9"/>
        <v>3.7</v>
      </c>
      <c r="G54" s="16"/>
      <c r="H54" s="5">
        <f t="shared" si="1"/>
        <v>170.19999999999993</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0.37</v>
      </c>
      <c r="F55" s="5">
        <f t="shared" si="9"/>
        <v>3.7</v>
      </c>
      <c r="G55" s="16"/>
      <c r="H55" s="5">
        <f t="shared" si="1"/>
        <v>173.89999999999992</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0.37</v>
      </c>
      <c r="F56" s="5">
        <f t="shared" si="9"/>
        <v>3.7</v>
      </c>
      <c r="G56" s="16"/>
      <c r="H56" s="5">
        <f t="shared" si="1"/>
        <v>177.59999999999991</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0.37</v>
      </c>
      <c r="F57" s="5">
        <f t="shared" si="9"/>
        <v>3.7</v>
      </c>
      <c r="G57" s="16"/>
      <c r="H57" s="5">
        <f t="shared" si="1"/>
        <v>181.2999999999999</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0.37</v>
      </c>
      <c r="F58" s="5">
        <f t="shared" si="9"/>
        <v>3.7</v>
      </c>
      <c r="G58" s="16"/>
      <c r="H58" s="5">
        <f t="shared" si="1"/>
        <v>184.99999999999989</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0.37</v>
      </c>
      <c r="F59" s="5">
        <f t="shared" si="9"/>
        <v>3.7</v>
      </c>
      <c r="G59" s="16"/>
      <c r="H59" s="5">
        <f t="shared" si="1"/>
        <v>188.69999999999987</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0.37</v>
      </c>
      <c r="F60" s="5">
        <f t="shared" si="9"/>
        <v>3.7</v>
      </c>
      <c r="G60" s="16"/>
      <c r="H60" s="5">
        <f t="shared" si="1"/>
        <v>192.39999999999986</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0.37</v>
      </c>
      <c r="F61" s="5">
        <f t="shared" si="9"/>
        <v>3.7</v>
      </c>
      <c r="G61" s="16"/>
      <c r="H61" s="5">
        <f t="shared" si="1"/>
        <v>196.09999999999985</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0.37</v>
      </c>
      <c r="F62" s="5">
        <f t="shared" si="9"/>
        <v>3.7</v>
      </c>
      <c r="G62" s="16"/>
      <c r="H62" s="5">
        <f t="shared" si="1"/>
        <v>199.79999999999984</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0.37</v>
      </c>
      <c r="F63" s="5">
        <f t="shared" si="9"/>
        <v>3.7</v>
      </c>
      <c r="G63" s="16"/>
      <c r="H63" s="5">
        <f t="shared" si="1"/>
        <v>203.49999999999983</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0.37</v>
      </c>
      <c r="F64" s="5">
        <f t="shared" si="9"/>
        <v>3.7</v>
      </c>
      <c r="G64" s="16"/>
      <c r="H64" s="5">
        <f t="shared" si="1"/>
        <v>207.19999999999982</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0.37</v>
      </c>
      <c r="F65" s="5">
        <f t="shared" si="9"/>
        <v>3.7</v>
      </c>
      <c r="G65" s="16"/>
      <c r="H65" s="5">
        <f t="shared" si="1"/>
        <v>210.89999999999981</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0.37</v>
      </c>
      <c r="F66" s="5">
        <f t="shared" si="9"/>
        <v>3.7</v>
      </c>
      <c r="G66" s="16"/>
      <c r="H66" s="5">
        <f t="shared" si="1"/>
        <v>214.5999999999998</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0.37</v>
      </c>
      <c r="F67" s="5">
        <f t="shared" si="9"/>
        <v>3.7</v>
      </c>
      <c r="G67" s="16"/>
      <c r="H67" s="5">
        <f t="shared" si="1"/>
        <v>218.29999999999978</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0.37</v>
      </c>
      <c r="F68" s="5">
        <f t="shared" si="9"/>
        <v>3.7</v>
      </c>
      <c r="G68" s="16"/>
      <c r="H68" s="5">
        <f t="shared" ref="H68:H104" si="13">H67+F68-G68</f>
        <v>221.99999999999977</v>
      </c>
      <c r="I68" s="5">
        <f t="shared" si="8"/>
        <v>0.4</v>
      </c>
      <c r="J68" s="5">
        <f t="shared" si="5"/>
        <v>4</v>
      </c>
      <c r="K68" s="16"/>
      <c r="L68" s="5">
        <f t="shared" ref="L68:L104" si="14">L67+J68-K68</f>
        <v>240</v>
      </c>
    </row>
    <row r="69" spans="1:12" x14ac:dyDescent="0.2">
      <c r="A69" s="4">
        <f t="shared" si="10"/>
        <v>46586</v>
      </c>
      <c r="B69" s="4">
        <f t="shared" si="11"/>
        <v>46599</v>
      </c>
      <c r="C69" s="4">
        <f t="shared" si="12"/>
        <v>46611</v>
      </c>
      <c r="D69" s="20">
        <v>10</v>
      </c>
      <c r="E69" s="5">
        <f t="shared" si="7"/>
        <v>0.37</v>
      </c>
      <c r="F69" s="5">
        <f t="shared" si="9"/>
        <v>3.7</v>
      </c>
      <c r="G69" s="16"/>
      <c r="H69" s="5">
        <f t="shared" si="13"/>
        <v>225.69999999999976</v>
      </c>
      <c r="I69" s="5">
        <f t="shared" si="8"/>
        <v>0.4</v>
      </c>
      <c r="J69" s="5">
        <f t="shared" si="5"/>
        <v>4</v>
      </c>
      <c r="K69" s="16"/>
      <c r="L69" s="5">
        <f t="shared" si="14"/>
        <v>244</v>
      </c>
    </row>
    <row r="70" spans="1:12" x14ac:dyDescent="0.2">
      <c r="A70" s="4">
        <f t="shared" si="10"/>
        <v>46600</v>
      </c>
      <c r="B70" s="4">
        <f t="shared" si="11"/>
        <v>46613</v>
      </c>
      <c r="C70" s="4">
        <f t="shared" si="12"/>
        <v>46625</v>
      </c>
      <c r="D70" s="20">
        <v>10</v>
      </c>
      <c r="E70" s="5">
        <f t="shared" si="7"/>
        <v>0.37</v>
      </c>
      <c r="F70" s="5">
        <f t="shared" si="9"/>
        <v>3.7</v>
      </c>
      <c r="G70" s="16"/>
      <c r="H70" s="5">
        <f t="shared" si="13"/>
        <v>229.39999999999975</v>
      </c>
      <c r="I70" s="5">
        <f t="shared" si="8"/>
        <v>0.4</v>
      </c>
      <c r="J70" s="5">
        <f t="shared" si="5"/>
        <v>4</v>
      </c>
      <c r="K70" s="16"/>
      <c r="L70" s="5">
        <f t="shared" si="14"/>
        <v>248</v>
      </c>
    </row>
    <row r="71" spans="1:12" x14ac:dyDescent="0.2">
      <c r="A71" s="4">
        <f t="shared" si="10"/>
        <v>46614</v>
      </c>
      <c r="B71" s="4">
        <f t="shared" si="11"/>
        <v>46627</v>
      </c>
      <c r="C71" s="4">
        <f t="shared" si="12"/>
        <v>46639</v>
      </c>
      <c r="D71" s="20">
        <v>10</v>
      </c>
      <c r="E71" s="5">
        <f t="shared" si="7"/>
        <v>0.37</v>
      </c>
      <c r="F71" s="5">
        <f t="shared" si="9"/>
        <v>3.7</v>
      </c>
      <c r="G71" s="16"/>
      <c r="H71" s="5">
        <f t="shared" si="13"/>
        <v>233.09999999999974</v>
      </c>
      <c r="I71" s="5">
        <f t="shared" si="8"/>
        <v>0.4</v>
      </c>
      <c r="J71" s="5">
        <f t="shared" si="5"/>
        <v>4</v>
      </c>
      <c r="K71" s="16"/>
      <c r="L71" s="5">
        <f t="shared" si="14"/>
        <v>252</v>
      </c>
    </row>
    <row r="72" spans="1:12" x14ac:dyDescent="0.2">
      <c r="A72" s="4">
        <f t="shared" si="10"/>
        <v>46628</v>
      </c>
      <c r="B72" s="4">
        <f t="shared" si="11"/>
        <v>46641</v>
      </c>
      <c r="C72" s="4">
        <f t="shared" si="12"/>
        <v>46653</v>
      </c>
      <c r="D72" s="20">
        <v>10</v>
      </c>
      <c r="E72" s="5">
        <f t="shared" si="7"/>
        <v>0.37</v>
      </c>
      <c r="F72" s="5">
        <f t="shared" si="9"/>
        <v>3.7</v>
      </c>
      <c r="G72" s="16"/>
      <c r="H72" s="5">
        <f t="shared" si="13"/>
        <v>236.79999999999973</v>
      </c>
      <c r="I72" s="5">
        <f t="shared" si="8"/>
        <v>0.4</v>
      </c>
      <c r="J72" s="5">
        <f t="shared" si="5"/>
        <v>4</v>
      </c>
      <c r="K72" s="16"/>
      <c r="L72" s="5">
        <f t="shared" si="14"/>
        <v>256</v>
      </c>
    </row>
    <row r="73" spans="1:12" x14ac:dyDescent="0.2">
      <c r="A73" s="4">
        <f t="shared" si="10"/>
        <v>46642</v>
      </c>
      <c r="B73" s="4">
        <f t="shared" si="11"/>
        <v>46655</v>
      </c>
      <c r="C73" s="4">
        <f t="shared" si="12"/>
        <v>46667</v>
      </c>
      <c r="D73" s="20">
        <v>10</v>
      </c>
      <c r="E73" s="5">
        <f t="shared" si="7"/>
        <v>0.37</v>
      </c>
      <c r="F73" s="5">
        <f t="shared" ref="F73:F104" si="15">E73*D73</f>
        <v>3.7</v>
      </c>
      <c r="G73" s="16"/>
      <c r="H73" s="5">
        <f t="shared" si="13"/>
        <v>240.49999999999972</v>
      </c>
      <c r="I73" s="5">
        <f t="shared" si="8"/>
        <v>0.4</v>
      </c>
      <c r="J73" s="5">
        <f t="shared" si="5"/>
        <v>4</v>
      </c>
      <c r="K73" s="16"/>
      <c r="L73" s="5">
        <f t="shared" si="14"/>
        <v>260</v>
      </c>
    </row>
    <row r="74" spans="1:12" x14ac:dyDescent="0.2">
      <c r="A74" s="4">
        <f t="shared" si="10"/>
        <v>46656</v>
      </c>
      <c r="B74" s="4">
        <f t="shared" si="11"/>
        <v>46669</v>
      </c>
      <c r="C74" s="4">
        <f t="shared" si="12"/>
        <v>46681</v>
      </c>
      <c r="D74" s="20">
        <v>10</v>
      </c>
      <c r="E74" s="5">
        <f t="shared" si="7"/>
        <v>0.37</v>
      </c>
      <c r="F74" s="5">
        <f t="shared" si="15"/>
        <v>3.7</v>
      </c>
      <c r="G74" s="16"/>
      <c r="H74" s="5">
        <f t="shared" si="13"/>
        <v>244.1999999999997</v>
      </c>
      <c r="I74" s="5">
        <f t="shared" si="8"/>
        <v>0.4</v>
      </c>
      <c r="J74" s="5">
        <f t="shared" ref="J74:J104" si="16">D74*I74</f>
        <v>4</v>
      </c>
      <c r="K74" s="16"/>
      <c r="L74" s="5">
        <f t="shared" si="14"/>
        <v>264</v>
      </c>
    </row>
    <row r="75" spans="1:12" x14ac:dyDescent="0.2">
      <c r="A75" s="4">
        <f t="shared" si="10"/>
        <v>46670</v>
      </c>
      <c r="B75" s="4">
        <f t="shared" si="11"/>
        <v>46683</v>
      </c>
      <c r="C75" s="4">
        <f t="shared" si="12"/>
        <v>46695</v>
      </c>
      <c r="D75" s="20">
        <v>10</v>
      </c>
      <c r="E75" s="5">
        <f t="shared" ref="E75:E104" si="17">E74</f>
        <v>0.37</v>
      </c>
      <c r="F75" s="5">
        <f t="shared" si="15"/>
        <v>3.7</v>
      </c>
      <c r="G75" s="16"/>
      <c r="H75" s="5">
        <f t="shared" si="13"/>
        <v>247.89999999999969</v>
      </c>
      <c r="I75" s="5">
        <f t="shared" ref="I75:I104" si="18">I74</f>
        <v>0.4</v>
      </c>
      <c r="J75" s="5">
        <f t="shared" si="16"/>
        <v>4</v>
      </c>
      <c r="K75" s="16"/>
      <c r="L75" s="5">
        <f t="shared" si="14"/>
        <v>268</v>
      </c>
    </row>
    <row r="76" spans="1:12" x14ac:dyDescent="0.2">
      <c r="A76" s="4">
        <f t="shared" si="10"/>
        <v>46684</v>
      </c>
      <c r="B76" s="4">
        <f t="shared" si="11"/>
        <v>46697</v>
      </c>
      <c r="C76" s="4">
        <f t="shared" si="12"/>
        <v>46709</v>
      </c>
      <c r="D76" s="20">
        <v>10</v>
      </c>
      <c r="E76" s="5">
        <f t="shared" si="17"/>
        <v>0.37</v>
      </c>
      <c r="F76" s="5">
        <f t="shared" si="15"/>
        <v>3.7</v>
      </c>
      <c r="G76" s="16"/>
      <c r="H76" s="5">
        <f t="shared" si="13"/>
        <v>251.59999999999968</v>
      </c>
      <c r="I76" s="5">
        <f t="shared" si="18"/>
        <v>0.4</v>
      </c>
      <c r="J76" s="5">
        <f t="shared" si="16"/>
        <v>4</v>
      </c>
      <c r="K76" s="16"/>
      <c r="L76" s="5">
        <f t="shared" si="14"/>
        <v>272</v>
      </c>
    </row>
    <row r="77" spans="1:12" x14ac:dyDescent="0.2">
      <c r="A77" s="4">
        <f t="shared" si="10"/>
        <v>46698</v>
      </c>
      <c r="B77" s="4">
        <f t="shared" si="11"/>
        <v>46711</v>
      </c>
      <c r="C77" s="4">
        <f t="shared" si="12"/>
        <v>46723</v>
      </c>
      <c r="D77" s="20">
        <v>10</v>
      </c>
      <c r="E77" s="5">
        <f t="shared" si="17"/>
        <v>0.37</v>
      </c>
      <c r="F77" s="5">
        <f t="shared" si="15"/>
        <v>3.7</v>
      </c>
      <c r="G77" s="16"/>
      <c r="H77" s="5">
        <f t="shared" si="13"/>
        <v>255.29999999999967</v>
      </c>
      <c r="I77" s="5">
        <f t="shared" si="18"/>
        <v>0.4</v>
      </c>
      <c r="J77" s="5">
        <f t="shared" si="16"/>
        <v>4</v>
      </c>
      <c r="K77" s="16"/>
      <c r="L77" s="5">
        <f t="shared" si="14"/>
        <v>276</v>
      </c>
    </row>
    <row r="78" spans="1:12" x14ac:dyDescent="0.2">
      <c r="A78" s="4">
        <f t="shared" si="10"/>
        <v>46712</v>
      </c>
      <c r="B78" s="4">
        <f t="shared" si="11"/>
        <v>46725</v>
      </c>
      <c r="C78" s="4">
        <f t="shared" si="12"/>
        <v>46737</v>
      </c>
      <c r="D78" s="20">
        <v>10</v>
      </c>
      <c r="E78" s="5">
        <f t="shared" si="17"/>
        <v>0.37</v>
      </c>
      <c r="F78" s="5">
        <f t="shared" si="15"/>
        <v>3.7</v>
      </c>
      <c r="G78" s="16"/>
      <c r="H78" s="5">
        <f t="shared" si="13"/>
        <v>258.99999999999966</v>
      </c>
      <c r="I78" s="5">
        <f t="shared" si="18"/>
        <v>0.4</v>
      </c>
      <c r="J78" s="5">
        <f t="shared" si="16"/>
        <v>4</v>
      </c>
      <c r="K78" s="16"/>
      <c r="L78" s="5">
        <f t="shared" si="14"/>
        <v>280</v>
      </c>
    </row>
    <row r="79" spans="1:12" x14ac:dyDescent="0.2">
      <c r="A79" s="4">
        <f t="shared" si="10"/>
        <v>46726</v>
      </c>
      <c r="B79" s="4">
        <f t="shared" si="11"/>
        <v>46739</v>
      </c>
      <c r="C79" s="4">
        <f t="shared" si="12"/>
        <v>46751</v>
      </c>
      <c r="D79" s="20">
        <v>10</v>
      </c>
      <c r="E79" s="5">
        <f t="shared" si="17"/>
        <v>0.37</v>
      </c>
      <c r="F79" s="5">
        <f t="shared" si="15"/>
        <v>3.7</v>
      </c>
      <c r="G79" s="16"/>
      <c r="H79" s="5">
        <f t="shared" si="13"/>
        <v>262.69999999999965</v>
      </c>
      <c r="I79" s="5">
        <f t="shared" si="18"/>
        <v>0.4</v>
      </c>
      <c r="J79" s="5">
        <f t="shared" si="16"/>
        <v>4</v>
      </c>
      <c r="K79" s="16"/>
      <c r="L79" s="5">
        <f t="shared" si="14"/>
        <v>284</v>
      </c>
    </row>
    <row r="80" spans="1:12" x14ac:dyDescent="0.2">
      <c r="A80" s="4">
        <f t="shared" si="10"/>
        <v>46740</v>
      </c>
      <c r="B80" s="4">
        <f t="shared" si="11"/>
        <v>46753</v>
      </c>
      <c r="C80" s="4">
        <f t="shared" si="12"/>
        <v>46765</v>
      </c>
      <c r="D80" s="20">
        <v>10</v>
      </c>
      <c r="E80" s="5">
        <f t="shared" si="17"/>
        <v>0.37</v>
      </c>
      <c r="F80" s="5">
        <f t="shared" si="15"/>
        <v>3.7</v>
      </c>
      <c r="G80" s="16"/>
      <c r="H80" s="5">
        <f t="shared" si="13"/>
        <v>266.39999999999964</v>
      </c>
      <c r="I80" s="5">
        <f t="shared" si="18"/>
        <v>0.4</v>
      </c>
      <c r="J80" s="5">
        <f t="shared" si="16"/>
        <v>4</v>
      </c>
      <c r="K80" s="16"/>
      <c r="L80" s="5">
        <f t="shared" si="14"/>
        <v>288</v>
      </c>
    </row>
    <row r="81" spans="1:12" x14ac:dyDescent="0.2">
      <c r="A81" s="4">
        <f t="shared" si="10"/>
        <v>46754</v>
      </c>
      <c r="B81" s="4">
        <f t="shared" si="11"/>
        <v>46767</v>
      </c>
      <c r="C81" s="4">
        <f t="shared" si="12"/>
        <v>46779</v>
      </c>
      <c r="D81" s="20">
        <v>10</v>
      </c>
      <c r="E81" s="5">
        <f t="shared" si="17"/>
        <v>0.37</v>
      </c>
      <c r="F81" s="5">
        <f t="shared" si="15"/>
        <v>3.7</v>
      </c>
      <c r="G81" s="16"/>
      <c r="H81" s="5">
        <f t="shared" si="13"/>
        <v>270.09999999999962</v>
      </c>
      <c r="I81" s="5">
        <f t="shared" si="18"/>
        <v>0.4</v>
      </c>
      <c r="J81" s="5">
        <f t="shared" si="16"/>
        <v>4</v>
      </c>
      <c r="K81" s="16"/>
      <c r="L81" s="5">
        <f t="shared" si="14"/>
        <v>292</v>
      </c>
    </row>
    <row r="82" spans="1:12" x14ac:dyDescent="0.2">
      <c r="A82" s="4">
        <f t="shared" si="10"/>
        <v>46768</v>
      </c>
      <c r="B82" s="4">
        <f t="shared" si="11"/>
        <v>46781</v>
      </c>
      <c r="C82" s="4">
        <f t="shared" si="12"/>
        <v>46793</v>
      </c>
      <c r="D82" s="20">
        <v>10</v>
      </c>
      <c r="E82" s="5">
        <f t="shared" si="17"/>
        <v>0.37</v>
      </c>
      <c r="F82" s="5">
        <f t="shared" si="15"/>
        <v>3.7</v>
      </c>
      <c r="G82" s="16"/>
      <c r="H82" s="5">
        <f t="shared" si="13"/>
        <v>273.79999999999961</v>
      </c>
      <c r="I82" s="5">
        <f t="shared" si="18"/>
        <v>0.4</v>
      </c>
      <c r="J82" s="5">
        <f t="shared" si="16"/>
        <v>4</v>
      </c>
      <c r="K82" s="16"/>
      <c r="L82" s="5">
        <f t="shared" si="14"/>
        <v>296</v>
      </c>
    </row>
    <row r="83" spans="1:12" x14ac:dyDescent="0.2">
      <c r="A83" s="4">
        <f t="shared" si="10"/>
        <v>46782</v>
      </c>
      <c r="B83" s="4">
        <f t="shared" si="11"/>
        <v>46795</v>
      </c>
      <c r="C83" s="4">
        <f t="shared" si="12"/>
        <v>46807</v>
      </c>
      <c r="D83" s="20">
        <v>10</v>
      </c>
      <c r="E83" s="5">
        <f t="shared" si="17"/>
        <v>0.37</v>
      </c>
      <c r="F83" s="5">
        <f t="shared" si="15"/>
        <v>3.7</v>
      </c>
      <c r="G83" s="16"/>
      <c r="H83" s="5">
        <f t="shared" si="13"/>
        <v>277.4999999999996</v>
      </c>
      <c r="I83" s="5">
        <f t="shared" si="18"/>
        <v>0.4</v>
      </c>
      <c r="J83" s="5">
        <f t="shared" si="16"/>
        <v>4</v>
      </c>
      <c r="K83" s="16"/>
      <c r="L83" s="5">
        <f t="shared" si="14"/>
        <v>300</v>
      </c>
    </row>
    <row r="84" spans="1:12" x14ac:dyDescent="0.2">
      <c r="A84" s="4">
        <f t="shared" si="10"/>
        <v>46796</v>
      </c>
      <c r="B84" s="4">
        <f t="shared" si="11"/>
        <v>46809</v>
      </c>
      <c r="C84" s="4">
        <f t="shared" si="12"/>
        <v>46821</v>
      </c>
      <c r="D84" s="20">
        <v>10</v>
      </c>
      <c r="E84" s="5">
        <f t="shared" si="17"/>
        <v>0.37</v>
      </c>
      <c r="F84" s="5">
        <f t="shared" si="15"/>
        <v>3.7</v>
      </c>
      <c r="G84" s="16"/>
      <c r="H84" s="5">
        <f t="shared" si="13"/>
        <v>281.19999999999959</v>
      </c>
      <c r="I84" s="5">
        <f t="shared" si="18"/>
        <v>0.4</v>
      </c>
      <c r="J84" s="5">
        <f t="shared" si="16"/>
        <v>4</v>
      </c>
      <c r="K84" s="16"/>
      <c r="L84" s="5">
        <f t="shared" si="14"/>
        <v>304</v>
      </c>
    </row>
    <row r="85" spans="1:12" x14ac:dyDescent="0.2">
      <c r="A85" s="4">
        <f t="shared" si="10"/>
        <v>46810</v>
      </c>
      <c r="B85" s="4">
        <f t="shared" si="11"/>
        <v>46823</v>
      </c>
      <c r="C85" s="4">
        <f t="shared" si="12"/>
        <v>46835</v>
      </c>
      <c r="D85" s="20">
        <v>10</v>
      </c>
      <c r="E85" s="5">
        <f t="shared" si="17"/>
        <v>0.37</v>
      </c>
      <c r="F85" s="5">
        <f t="shared" si="15"/>
        <v>3.7</v>
      </c>
      <c r="G85" s="16"/>
      <c r="H85" s="5">
        <f t="shared" si="13"/>
        <v>284.89999999999958</v>
      </c>
      <c r="I85" s="5">
        <f t="shared" si="18"/>
        <v>0.4</v>
      </c>
      <c r="J85" s="5">
        <f t="shared" si="16"/>
        <v>4</v>
      </c>
      <c r="K85" s="16"/>
      <c r="L85" s="5">
        <f t="shared" si="14"/>
        <v>308</v>
      </c>
    </row>
    <row r="86" spans="1:12" x14ac:dyDescent="0.2">
      <c r="A86" s="4">
        <f t="shared" si="10"/>
        <v>46824</v>
      </c>
      <c r="B86" s="4">
        <f t="shared" si="11"/>
        <v>46837</v>
      </c>
      <c r="C86" s="4">
        <f t="shared" si="12"/>
        <v>46849</v>
      </c>
      <c r="D86" s="20">
        <v>10</v>
      </c>
      <c r="E86" s="5">
        <f t="shared" si="17"/>
        <v>0.37</v>
      </c>
      <c r="F86" s="5">
        <f t="shared" si="15"/>
        <v>3.7</v>
      </c>
      <c r="G86" s="16"/>
      <c r="H86" s="5">
        <f t="shared" si="13"/>
        <v>288.59999999999957</v>
      </c>
      <c r="I86" s="5">
        <f t="shared" si="18"/>
        <v>0.4</v>
      </c>
      <c r="J86" s="5">
        <f t="shared" si="16"/>
        <v>4</v>
      </c>
      <c r="K86" s="16"/>
      <c r="L86" s="5">
        <f t="shared" si="14"/>
        <v>312</v>
      </c>
    </row>
    <row r="87" spans="1:12" x14ac:dyDescent="0.2">
      <c r="A87" s="4">
        <f t="shared" si="10"/>
        <v>46838</v>
      </c>
      <c r="B87" s="4">
        <f t="shared" si="11"/>
        <v>46851</v>
      </c>
      <c r="C87" s="4">
        <f t="shared" si="12"/>
        <v>46863</v>
      </c>
      <c r="D87" s="20">
        <v>10</v>
      </c>
      <c r="E87" s="5">
        <f t="shared" si="17"/>
        <v>0.37</v>
      </c>
      <c r="F87" s="5">
        <f t="shared" si="15"/>
        <v>3.7</v>
      </c>
      <c r="G87" s="16"/>
      <c r="H87" s="5">
        <f t="shared" si="13"/>
        <v>292.29999999999956</v>
      </c>
      <c r="I87" s="5">
        <f t="shared" si="18"/>
        <v>0.4</v>
      </c>
      <c r="J87" s="5">
        <f t="shared" si="16"/>
        <v>4</v>
      </c>
      <c r="K87" s="16"/>
      <c r="L87" s="5">
        <f t="shared" si="14"/>
        <v>316</v>
      </c>
    </row>
    <row r="88" spans="1:12" x14ac:dyDescent="0.2">
      <c r="A88" s="4">
        <f t="shared" si="10"/>
        <v>46852</v>
      </c>
      <c r="B88" s="4">
        <f t="shared" si="11"/>
        <v>46865</v>
      </c>
      <c r="C88" s="4">
        <f t="shared" si="12"/>
        <v>46877</v>
      </c>
      <c r="D88" s="20">
        <v>10</v>
      </c>
      <c r="E88" s="5">
        <f t="shared" si="17"/>
        <v>0.37</v>
      </c>
      <c r="F88" s="5">
        <f t="shared" si="15"/>
        <v>3.7</v>
      </c>
      <c r="G88" s="16"/>
      <c r="H88" s="5">
        <f t="shared" si="13"/>
        <v>295.99999999999955</v>
      </c>
      <c r="I88" s="5">
        <f t="shared" si="18"/>
        <v>0.4</v>
      </c>
      <c r="J88" s="5">
        <f t="shared" si="16"/>
        <v>4</v>
      </c>
      <c r="K88" s="16"/>
      <c r="L88" s="5">
        <f t="shared" si="14"/>
        <v>320</v>
      </c>
    </row>
    <row r="89" spans="1:12" x14ac:dyDescent="0.2">
      <c r="A89" s="4">
        <f t="shared" si="10"/>
        <v>46866</v>
      </c>
      <c r="B89" s="4">
        <f t="shared" si="11"/>
        <v>46879</v>
      </c>
      <c r="C89" s="4">
        <f t="shared" si="12"/>
        <v>46891</v>
      </c>
      <c r="D89" s="20">
        <v>10</v>
      </c>
      <c r="E89" s="5">
        <f t="shared" si="17"/>
        <v>0.37</v>
      </c>
      <c r="F89" s="5">
        <f t="shared" si="15"/>
        <v>3.7</v>
      </c>
      <c r="G89" s="16"/>
      <c r="H89" s="5">
        <f t="shared" si="13"/>
        <v>299.69999999999953</v>
      </c>
      <c r="I89" s="5">
        <f t="shared" si="18"/>
        <v>0.4</v>
      </c>
      <c r="J89" s="5">
        <f t="shared" si="16"/>
        <v>4</v>
      </c>
      <c r="K89" s="16"/>
      <c r="L89" s="5">
        <f t="shared" si="14"/>
        <v>324</v>
      </c>
    </row>
    <row r="90" spans="1:12" x14ac:dyDescent="0.2">
      <c r="A90" s="4">
        <f t="shared" si="10"/>
        <v>46880</v>
      </c>
      <c r="B90" s="4">
        <f t="shared" si="11"/>
        <v>46893</v>
      </c>
      <c r="C90" s="4">
        <f t="shared" si="12"/>
        <v>46905</v>
      </c>
      <c r="D90" s="20">
        <v>10</v>
      </c>
      <c r="E90" s="5">
        <f t="shared" si="17"/>
        <v>0.37</v>
      </c>
      <c r="F90" s="5">
        <f t="shared" si="15"/>
        <v>3.7</v>
      </c>
      <c r="G90" s="16"/>
      <c r="H90" s="5">
        <f t="shared" si="13"/>
        <v>303.39999999999952</v>
      </c>
      <c r="I90" s="5">
        <f t="shared" si="18"/>
        <v>0.4</v>
      </c>
      <c r="J90" s="5">
        <f t="shared" si="16"/>
        <v>4</v>
      </c>
      <c r="K90" s="16"/>
      <c r="L90" s="5">
        <f t="shared" si="14"/>
        <v>328</v>
      </c>
    </row>
    <row r="91" spans="1:12" x14ac:dyDescent="0.2">
      <c r="A91" s="4">
        <f t="shared" si="10"/>
        <v>46894</v>
      </c>
      <c r="B91" s="4">
        <f t="shared" si="11"/>
        <v>46907</v>
      </c>
      <c r="C91" s="4">
        <f t="shared" si="12"/>
        <v>46919</v>
      </c>
      <c r="D91" s="20">
        <v>10</v>
      </c>
      <c r="E91" s="5">
        <f t="shared" si="17"/>
        <v>0.37</v>
      </c>
      <c r="F91" s="5">
        <f t="shared" si="15"/>
        <v>3.7</v>
      </c>
      <c r="G91" s="16"/>
      <c r="H91" s="5">
        <f t="shared" si="13"/>
        <v>307.09999999999951</v>
      </c>
      <c r="I91" s="5">
        <f t="shared" si="18"/>
        <v>0.4</v>
      </c>
      <c r="J91" s="5">
        <f t="shared" si="16"/>
        <v>4</v>
      </c>
      <c r="K91" s="16"/>
      <c r="L91" s="5">
        <f t="shared" si="14"/>
        <v>332</v>
      </c>
    </row>
    <row r="92" spans="1:12" x14ac:dyDescent="0.2">
      <c r="A92" s="4">
        <f t="shared" si="10"/>
        <v>46908</v>
      </c>
      <c r="B92" s="4">
        <f t="shared" si="11"/>
        <v>46921</v>
      </c>
      <c r="C92" s="4">
        <f t="shared" si="12"/>
        <v>46933</v>
      </c>
      <c r="D92" s="20">
        <v>10</v>
      </c>
      <c r="E92" s="5">
        <f t="shared" si="17"/>
        <v>0.37</v>
      </c>
      <c r="F92" s="5">
        <f t="shared" si="15"/>
        <v>3.7</v>
      </c>
      <c r="G92" s="16"/>
      <c r="H92" s="5">
        <f t="shared" si="13"/>
        <v>310.7999999999995</v>
      </c>
      <c r="I92" s="5">
        <f t="shared" si="18"/>
        <v>0.4</v>
      </c>
      <c r="J92" s="5">
        <f t="shared" si="16"/>
        <v>4</v>
      </c>
      <c r="K92" s="16"/>
      <c r="L92" s="5">
        <f t="shared" si="14"/>
        <v>336</v>
      </c>
    </row>
    <row r="93" spans="1:12" x14ac:dyDescent="0.2">
      <c r="A93" s="4">
        <f t="shared" si="10"/>
        <v>46922</v>
      </c>
      <c r="B93" s="4">
        <f t="shared" si="11"/>
        <v>46935</v>
      </c>
      <c r="C93" s="4">
        <f t="shared" si="12"/>
        <v>46947</v>
      </c>
      <c r="D93" s="20">
        <v>10</v>
      </c>
      <c r="E93" s="5">
        <f t="shared" si="17"/>
        <v>0.37</v>
      </c>
      <c r="F93" s="5">
        <f t="shared" si="15"/>
        <v>3.7</v>
      </c>
      <c r="G93" s="16"/>
      <c r="H93" s="5">
        <f t="shared" si="13"/>
        <v>314.49999999999949</v>
      </c>
      <c r="I93" s="5">
        <f t="shared" si="18"/>
        <v>0.4</v>
      </c>
      <c r="J93" s="5">
        <f t="shared" si="16"/>
        <v>4</v>
      </c>
      <c r="K93" s="16"/>
      <c r="L93" s="5">
        <f t="shared" si="14"/>
        <v>340</v>
      </c>
    </row>
    <row r="94" spans="1:12" x14ac:dyDescent="0.2">
      <c r="A94" s="4">
        <f t="shared" si="10"/>
        <v>46936</v>
      </c>
      <c r="B94" s="4">
        <f t="shared" si="11"/>
        <v>46949</v>
      </c>
      <c r="C94" s="4">
        <f t="shared" si="12"/>
        <v>46961</v>
      </c>
      <c r="D94" s="20">
        <v>10</v>
      </c>
      <c r="E94" s="5">
        <f t="shared" si="17"/>
        <v>0.37</v>
      </c>
      <c r="F94" s="5">
        <f t="shared" si="15"/>
        <v>3.7</v>
      </c>
      <c r="G94" s="16"/>
      <c r="H94" s="5">
        <f t="shared" si="13"/>
        <v>318.19999999999948</v>
      </c>
      <c r="I94" s="5">
        <f t="shared" si="18"/>
        <v>0.4</v>
      </c>
      <c r="J94" s="5">
        <f t="shared" si="16"/>
        <v>4</v>
      </c>
      <c r="K94" s="16"/>
      <c r="L94" s="5">
        <f t="shared" si="14"/>
        <v>344</v>
      </c>
    </row>
    <row r="95" spans="1:12" x14ac:dyDescent="0.2">
      <c r="A95" s="4">
        <f t="shared" si="10"/>
        <v>46950</v>
      </c>
      <c r="B95" s="4">
        <f t="shared" si="11"/>
        <v>46963</v>
      </c>
      <c r="C95" s="4">
        <f t="shared" si="12"/>
        <v>46975</v>
      </c>
      <c r="D95" s="20">
        <v>10</v>
      </c>
      <c r="E95" s="5">
        <f t="shared" si="17"/>
        <v>0.37</v>
      </c>
      <c r="F95" s="5">
        <f t="shared" si="15"/>
        <v>3.7</v>
      </c>
      <c r="G95" s="16"/>
      <c r="H95" s="5">
        <f t="shared" si="13"/>
        <v>321.89999999999947</v>
      </c>
      <c r="I95" s="5">
        <f t="shared" si="18"/>
        <v>0.4</v>
      </c>
      <c r="J95" s="5">
        <f t="shared" si="16"/>
        <v>4</v>
      </c>
      <c r="K95" s="16"/>
      <c r="L95" s="5">
        <f t="shared" si="14"/>
        <v>348</v>
      </c>
    </row>
    <row r="96" spans="1:12" x14ac:dyDescent="0.2">
      <c r="A96" s="4">
        <f t="shared" si="10"/>
        <v>46964</v>
      </c>
      <c r="B96" s="4">
        <f t="shared" si="11"/>
        <v>46977</v>
      </c>
      <c r="C96" s="4">
        <f t="shared" si="12"/>
        <v>46989</v>
      </c>
      <c r="D96" s="20">
        <v>10</v>
      </c>
      <c r="E96" s="5">
        <f t="shared" si="17"/>
        <v>0.37</v>
      </c>
      <c r="F96" s="5">
        <f t="shared" si="15"/>
        <v>3.7</v>
      </c>
      <c r="G96" s="16"/>
      <c r="H96" s="5">
        <f t="shared" si="13"/>
        <v>325.59999999999945</v>
      </c>
      <c r="I96" s="5">
        <f t="shared" si="18"/>
        <v>0.4</v>
      </c>
      <c r="J96" s="5">
        <f t="shared" si="16"/>
        <v>4</v>
      </c>
      <c r="K96" s="16"/>
      <c r="L96" s="5">
        <f t="shared" si="14"/>
        <v>352</v>
      </c>
    </row>
    <row r="97" spans="1:12" x14ac:dyDescent="0.2">
      <c r="A97" s="4">
        <f t="shared" si="10"/>
        <v>46978</v>
      </c>
      <c r="B97" s="4">
        <f t="shared" si="11"/>
        <v>46991</v>
      </c>
      <c r="C97" s="4">
        <f t="shared" si="12"/>
        <v>47003</v>
      </c>
      <c r="D97" s="20">
        <v>10</v>
      </c>
      <c r="E97" s="5">
        <f t="shared" si="17"/>
        <v>0.37</v>
      </c>
      <c r="F97" s="5">
        <f t="shared" si="15"/>
        <v>3.7</v>
      </c>
      <c r="G97" s="16"/>
      <c r="H97" s="5">
        <f t="shared" si="13"/>
        <v>329.29999999999944</v>
      </c>
      <c r="I97" s="5">
        <f t="shared" si="18"/>
        <v>0.4</v>
      </c>
      <c r="J97" s="5">
        <f t="shared" si="16"/>
        <v>4</v>
      </c>
      <c r="K97" s="16"/>
      <c r="L97" s="5">
        <f t="shared" si="14"/>
        <v>356</v>
      </c>
    </row>
    <row r="98" spans="1:12" x14ac:dyDescent="0.2">
      <c r="A98" s="4">
        <f t="shared" si="10"/>
        <v>46992</v>
      </c>
      <c r="B98" s="4">
        <f t="shared" si="11"/>
        <v>47005</v>
      </c>
      <c r="C98" s="4">
        <f t="shared" si="12"/>
        <v>47017</v>
      </c>
      <c r="D98" s="20">
        <v>10</v>
      </c>
      <c r="E98" s="5">
        <f t="shared" si="17"/>
        <v>0.37</v>
      </c>
      <c r="F98" s="5">
        <f t="shared" si="15"/>
        <v>3.7</v>
      </c>
      <c r="G98" s="16"/>
      <c r="H98" s="5">
        <f t="shared" si="13"/>
        <v>332.99999999999943</v>
      </c>
      <c r="I98" s="5">
        <f t="shared" si="18"/>
        <v>0.4</v>
      </c>
      <c r="J98" s="5">
        <f t="shared" si="16"/>
        <v>4</v>
      </c>
      <c r="K98" s="16"/>
      <c r="L98" s="5">
        <f t="shared" si="14"/>
        <v>360</v>
      </c>
    </row>
    <row r="99" spans="1:12" x14ac:dyDescent="0.2">
      <c r="A99" s="4">
        <f t="shared" si="10"/>
        <v>47006</v>
      </c>
      <c r="B99" s="4">
        <f t="shared" si="11"/>
        <v>47019</v>
      </c>
      <c r="C99" s="4">
        <f t="shared" si="12"/>
        <v>47031</v>
      </c>
      <c r="D99" s="20">
        <v>10</v>
      </c>
      <c r="E99" s="5">
        <f t="shared" si="17"/>
        <v>0.37</v>
      </c>
      <c r="F99" s="5">
        <f t="shared" si="15"/>
        <v>3.7</v>
      </c>
      <c r="G99" s="16"/>
      <c r="H99" s="5">
        <f t="shared" si="13"/>
        <v>336.69999999999942</v>
      </c>
      <c r="I99" s="5">
        <f t="shared" si="18"/>
        <v>0.4</v>
      </c>
      <c r="J99" s="5">
        <f t="shared" si="16"/>
        <v>4</v>
      </c>
      <c r="K99" s="16"/>
      <c r="L99" s="5">
        <f t="shared" si="14"/>
        <v>364</v>
      </c>
    </row>
    <row r="100" spans="1:12" x14ac:dyDescent="0.2">
      <c r="A100" s="4">
        <f t="shared" si="10"/>
        <v>47020</v>
      </c>
      <c r="B100" s="4">
        <f t="shared" si="11"/>
        <v>47033</v>
      </c>
      <c r="C100" s="4">
        <f t="shared" si="12"/>
        <v>47045</v>
      </c>
      <c r="D100" s="20">
        <v>10</v>
      </c>
      <c r="E100" s="5">
        <f t="shared" si="17"/>
        <v>0.37</v>
      </c>
      <c r="F100" s="5">
        <f t="shared" si="15"/>
        <v>3.7</v>
      </c>
      <c r="G100" s="16"/>
      <c r="H100" s="5">
        <f t="shared" si="13"/>
        <v>340.39999999999941</v>
      </c>
      <c r="I100" s="5">
        <f t="shared" si="18"/>
        <v>0.4</v>
      </c>
      <c r="J100" s="5">
        <f t="shared" si="16"/>
        <v>4</v>
      </c>
      <c r="K100" s="16"/>
      <c r="L100" s="5">
        <f t="shared" si="14"/>
        <v>368</v>
      </c>
    </row>
    <row r="101" spans="1:12" x14ac:dyDescent="0.2">
      <c r="A101" s="4">
        <f t="shared" si="10"/>
        <v>47034</v>
      </c>
      <c r="B101" s="4">
        <f t="shared" si="11"/>
        <v>47047</v>
      </c>
      <c r="C101" s="4">
        <f t="shared" si="12"/>
        <v>47059</v>
      </c>
      <c r="D101" s="20">
        <v>10</v>
      </c>
      <c r="E101" s="5">
        <f t="shared" si="17"/>
        <v>0.37</v>
      </c>
      <c r="F101" s="5">
        <f t="shared" si="15"/>
        <v>3.7</v>
      </c>
      <c r="G101" s="16"/>
      <c r="H101" s="5">
        <f t="shared" si="13"/>
        <v>344.0999999999994</v>
      </c>
      <c r="I101" s="5">
        <f t="shared" si="18"/>
        <v>0.4</v>
      </c>
      <c r="J101" s="5">
        <f t="shared" si="16"/>
        <v>4</v>
      </c>
      <c r="K101" s="16"/>
      <c r="L101" s="5">
        <f t="shared" si="14"/>
        <v>372</v>
      </c>
    </row>
    <row r="102" spans="1:12" x14ac:dyDescent="0.2">
      <c r="A102" s="4">
        <f t="shared" si="10"/>
        <v>47048</v>
      </c>
      <c r="B102" s="4">
        <f t="shared" si="11"/>
        <v>47061</v>
      </c>
      <c r="C102" s="4">
        <f t="shared" si="12"/>
        <v>47073</v>
      </c>
      <c r="D102" s="20">
        <v>10</v>
      </c>
      <c r="E102" s="5">
        <f t="shared" si="17"/>
        <v>0.37</v>
      </c>
      <c r="F102" s="5">
        <f t="shared" si="15"/>
        <v>3.7</v>
      </c>
      <c r="G102" s="16"/>
      <c r="H102" s="5">
        <f t="shared" si="13"/>
        <v>347.79999999999939</v>
      </c>
      <c r="I102" s="5">
        <f t="shared" si="18"/>
        <v>0.4</v>
      </c>
      <c r="J102" s="5">
        <f t="shared" si="16"/>
        <v>4</v>
      </c>
      <c r="K102" s="16"/>
      <c r="L102" s="5">
        <f t="shared" si="14"/>
        <v>376</v>
      </c>
    </row>
    <row r="103" spans="1:12" x14ac:dyDescent="0.2">
      <c r="A103" s="4">
        <f t="shared" si="10"/>
        <v>47062</v>
      </c>
      <c r="B103" s="4">
        <f t="shared" si="11"/>
        <v>47075</v>
      </c>
      <c r="C103" s="4">
        <f t="shared" si="12"/>
        <v>47087</v>
      </c>
      <c r="D103" s="20">
        <v>10</v>
      </c>
      <c r="E103" s="5">
        <f t="shared" si="17"/>
        <v>0.37</v>
      </c>
      <c r="F103" s="5">
        <f t="shared" si="15"/>
        <v>3.7</v>
      </c>
      <c r="G103" s="16"/>
      <c r="H103" s="5">
        <f t="shared" si="13"/>
        <v>351.49999999999937</v>
      </c>
      <c r="I103" s="5">
        <f t="shared" si="18"/>
        <v>0.4</v>
      </c>
      <c r="J103" s="5">
        <f t="shared" si="16"/>
        <v>4</v>
      </c>
      <c r="K103" s="16"/>
      <c r="L103" s="5">
        <f t="shared" si="14"/>
        <v>380</v>
      </c>
    </row>
    <row r="104" spans="1:12" x14ac:dyDescent="0.2">
      <c r="A104" s="4">
        <f t="shared" si="10"/>
        <v>47076</v>
      </c>
      <c r="B104" s="4">
        <f t="shared" si="11"/>
        <v>47089</v>
      </c>
      <c r="C104" s="4">
        <f t="shared" si="12"/>
        <v>47101</v>
      </c>
      <c r="D104" s="20">
        <v>10</v>
      </c>
      <c r="E104" s="5">
        <f t="shared" si="17"/>
        <v>0.37</v>
      </c>
      <c r="F104" s="5">
        <f t="shared" si="15"/>
        <v>3.7</v>
      </c>
      <c r="G104" s="16"/>
      <c r="H104" s="5">
        <f t="shared" si="13"/>
        <v>355.19999999999936</v>
      </c>
      <c r="I104" s="5">
        <f t="shared" si="18"/>
        <v>0.4</v>
      </c>
      <c r="J104" s="5">
        <f t="shared" si="16"/>
        <v>4</v>
      </c>
      <c r="K104" s="16"/>
      <c r="L104" s="5">
        <f t="shared" si="14"/>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75"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38" width="9.140625" style="16"/>
  </cols>
  <sheetData>
    <row r="1" spans="1:16" ht="15.75" x14ac:dyDescent="0.25">
      <c r="A1" s="7"/>
      <c r="F1" s="28" t="s">
        <v>35</v>
      </c>
      <c r="J1" s="8"/>
    </row>
    <row r="2" spans="1:16" x14ac:dyDescent="0.2">
      <c r="F2" s="8"/>
      <c r="J2" s="21"/>
      <c r="K2" s="21"/>
    </row>
    <row r="3" spans="1:16" x14ac:dyDescent="0.2">
      <c r="A3" s="9" t="s">
        <v>5</v>
      </c>
      <c r="B3" s="12" t="s">
        <v>23</v>
      </c>
      <c r="C3" s="12"/>
      <c r="D3" s="18"/>
      <c r="E3" s="12"/>
      <c r="F3" s="13"/>
      <c r="G3" s="12"/>
      <c r="J3" s="21"/>
      <c r="K3" s="26" t="s">
        <v>8</v>
      </c>
      <c r="L3" s="5">
        <f>ROUNDUP(120/260,2)</f>
        <v>0.47000000000000003</v>
      </c>
      <c r="M3" s="22"/>
    </row>
    <row r="4" spans="1:16" x14ac:dyDescent="0.2">
      <c r="A4" s="1"/>
      <c r="B4" s="1"/>
      <c r="C4" s="1"/>
      <c r="D4" s="2"/>
      <c r="E4" s="29" t="s">
        <v>37</v>
      </c>
      <c r="F4" s="2"/>
      <c r="G4" s="2"/>
      <c r="H4" s="2"/>
      <c r="I4" s="29" t="s">
        <v>37</v>
      </c>
      <c r="J4" s="2"/>
      <c r="K4" s="27" t="s">
        <v>38</v>
      </c>
      <c r="L4" s="5">
        <f>ROUNDUP(104/260,2)</f>
        <v>0.4</v>
      </c>
      <c r="M4" s="22"/>
    </row>
    <row r="5" spans="1:16" x14ac:dyDescent="0.2">
      <c r="A5" s="2"/>
      <c r="B5" s="6"/>
      <c r="C5" s="6"/>
      <c r="D5" s="2" t="s">
        <v>24</v>
      </c>
      <c r="E5" s="2" t="s">
        <v>26</v>
      </c>
      <c r="F5" s="2" t="s">
        <v>9</v>
      </c>
      <c r="G5" s="2" t="s">
        <v>8</v>
      </c>
      <c r="H5" s="2" t="s">
        <v>8</v>
      </c>
      <c r="I5" s="2" t="s">
        <v>26</v>
      </c>
      <c r="J5" s="2" t="s">
        <v>33</v>
      </c>
      <c r="K5" s="2" t="s">
        <v>6</v>
      </c>
      <c r="L5" s="2" t="s">
        <v>6</v>
      </c>
      <c r="P5" s="23"/>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 t="shared" ref="A9:A39" si="0">A8+14</f>
        <v>45746</v>
      </c>
      <c r="B9" s="4">
        <f t="shared" ref="B9:B39" si="1">B8+14</f>
        <v>45759</v>
      </c>
      <c r="C9" s="4">
        <f t="shared" ref="C9:C39" si="2">B8+26</f>
        <v>45771</v>
      </c>
      <c r="D9" s="20">
        <v>10</v>
      </c>
      <c r="E9" s="5">
        <f>L3</f>
        <v>0.47000000000000003</v>
      </c>
      <c r="F9" s="5">
        <f t="shared" ref="F9:F40" si="3">E9*D9</f>
        <v>4.7</v>
      </c>
      <c r="G9" s="15"/>
      <c r="H9" s="5">
        <f t="shared" ref="H9:H72" si="4">H8+F9-G9</f>
        <v>4.7</v>
      </c>
      <c r="I9" s="5">
        <f>L4</f>
        <v>0.4</v>
      </c>
      <c r="J9" s="5">
        <f>D9*I9</f>
        <v>4</v>
      </c>
      <c r="K9" s="15"/>
      <c r="L9" s="5">
        <f t="shared" ref="L9:L72" si="5">L8+J9-K9</f>
        <v>4</v>
      </c>
      <c r="M9" s="22"/>
    </row>
    <row r="10" spans="1:16" x14ac:dyDescent="0.2">
      <c r="A10" s="4">
        <f t="shared" si="0"/>
        <v>45760</v>
      </c>
      <c r="B10" s="4">
        <f t="shared" si="1"/>
        <v>45773</v>
      </c>
      <c r="C10" s="4">
        <f t="shared" si="2"/>
        <v>45785</v>
      </c>
      <c r="D10" s="20">
        <v>10</v>
      </c>
      <c r="E10" s="5">
        <f>E9</f>
        <v>0.47000000000000003</v>
      </c>
      <c r="F10" s="5">
        <f t="shared" si="3"/>
        <v>4.7</v>
      </c>
      <c r="G10" s="15"/>
      <c r="H10" s="5">
        <f t="shared" si="4"/>
        <v>9.4</v>
      </c>
      <c r="I10" s="5">
        <f>I9</f>
        <v>0.4</v>
      </c>
      <c r="J10" s="5">
        <f t="shared" ref="J10:J73" si="6">D10*I10</f>
        <v>4</v>
      </c>
      <c r="K10" s="15"/>
      <c r="L10" s="5">
        <f t="shared" si="5"/>
        <v>8</v>
      </c>
      <c r="M10" s="22"/>
    </row>
    <row r="11" spans="1:16" x14ac:dyDescent="0.2">
      <c r="A11" s="4">
        <f t="shared" si="0"/>
        <v>45774</v>
      </c>
      <c r="B11" s="4">
        <f t="shared" si="1"/>
        <v>45787</v>
      </c>
      <c r="C11" s="4">
        <f t="shared" si="2"/>
        <v>45799</v>
      </c>
      <c r="D11" s="20">
        <v>10</v>
      </c>
      <c r="E11" s="5">
        <f t="shared" ref="E11:E74" si="7">E10</f>
        <v>0.47000000000000003</v>
      </c>
      <c r="F11" s="5">
        <f t="shared" si="3"/>
        <v>4.7</v>
      </c>
      <c r="G11" s="15"/>
      <c r="H11" s="5">
        <f t="shared" si="4"/>
        <v>14.100000000000001</v>
      </c>
      <c r="I11" s="5">
        <f t="shared" ref="I11:I74" si="8">I10</f>
        <v>0.4</v>
      </c>
      <c r="J11" s="5">
        <f t="shared" si="6"/>
        <v>4</v>
      </c>
      <c r="K11" s="15"/>
      <c r="L11" s="5">
        <f t="shared" si="5"/>
        <v>12</v>
      </c>
      <c r="M11" s="22"/>
    </row>
    <row r="12" spans="1:16" x14ac:dyDescent="0.2">
      <c r="A12" s="4">
        <f t="shared" si="0"/>
        <v>45788</v>
      </c>
      <c r="B12" s="4">
        <f t="shared" si="1"/>
        <v>45801</v>
      </c>
      <c r="C12" s="4">
        <f t="shared" si="2"/>
        <v>45813</v>
      </c>
      <c r="D12" s="20">
        <v>10</v>
      </c>
      <c r="E12" s="5">
        <f t="shared" si="7"/>
        <v>0.47000000000000003</v>
      </c>
      <c r="F12" s="5">
        <f t="shared" si="3"/>
        <v>4.7</v>
      </c>
      <c r="G12" s="15"/>
      <c r="H12" s="5">
        <f t="shared" si="4"/>
        <v>18.8</v>
      </c>
      <c r="I12" s="5">
        <f t="shared" si="8"/>
        <v>0.4</v>
      </c>
      <c r="J12" s="5">
        <f t="shared" si="6"/>
        <v>4</v>
      </c>
      <c r="K12" s="15"/>
      <c r="L12" s="5">
        <f t="shared" si="5"/>
        <v>16</v>
      </c>
      <c r="M12" s="22"/>
    </row>
    <row r="13" spans="1:16" x14ac:dyDescent="0.2">
      <c r="A13" s="4">
        <f t="shared" si="0"/>
        <v>45802</v>
      </c>
      <c r="B13" s="4">
        <f t="shared" si="1"/>
        <v>45815</v>
      </c>
      <c r="C13" s="4">
        <f t="shared" si="2"/>
        <v>45827</v>
      </c>
      <c r="D13" s="20">
        <v>10</v>
      </c>
      <c r="E13" s="5">
        <f t="shared" si="7"/>
        <v>0.47000000000000003</v>
      </c>
      <c r="F13" s="5">
        <f t="shared" si="3"/>
        <v>4.7</v>
      </c>
      <c r="G13" s="15"/>
      <c r="H13" s="5">
        <f t="shared" si="4"/>
        <v>23.5</v>
      </c>
      <c r="I13" s="5">
        <f t="shared" si="8"/>
        <v>0.4</v>
      </c>
      <c r="J13" s="5">
        <f t="shared" si="6"/>
        <v>4</v>
      </c>
      <c r="K13" s="15"/>
      <c r="L13" s="5">
        <f t="shared" si="5"/>
        <v>20</v>
      </c>
      <c r="M13" s="22"/>
    </row>
    <row r="14" spans="1:16" x14ac:dyDescent="0.2">
      <c r="A14" s="4">
        <f t="shared" si="0"/>
        <v>45816</v>
      </c>
      <c r="B14" s="4">
        <f t="shared" si="1"/>
        <v>45829</v>
      </c>
      <c r="C14" s="4">
        <f t="shared" si="2"/>
        <v>45841</v>
      </c>
      <c r="D14" s="20">
        <v>10</v>
      </c>
      <c r="E14" s="5">
        <f t="shared" si="7"/>
        <v>0.47000000000000003</v>
      </c>
      <c r="F14" s="5">
        <f t="shared" si="3"/>
        <v>4.7</v>
      </c>
      <c r="G14" s="15"/>
      <c r="H14" s="5">
        <f t="shared" si="4"/>
        <v>28.2</v>
      </c>
      <c r="I14" s="5">
        <f t="shared" si="8"/>
        <v>0.4</v>
      </c>
      <c r="J14" s="5">
        <f t="shared" si="6"/>
        <v>4</v>
      </c>
      <c r="K14" s="15"/>
      <c r="L14" s="5">
        <f t="shared" si="5"/>
        <v>24</v>
      </c>
      <c r="M14" s="22"/>
    </row>
    <row r="15" spans="1:16" x14ac:dyDescent="0.2">
      <c r="A15" s="4">
        <f t="shared" si="0"/>
        <v>45830</v>
      </c>
      <c r="B15" s="4">
        <f t="shared" si="1"/>
        <v>45843</v>
      </c>
      <c r="C15" s="4">
        <f t="shared" si="2"/>
        <v>45855</v>
      </c>
      <c r="D15" s="20">
        <v>10</v>
      </c>
      <c r="E15" s="5">
        <f t="shared" si="7"/>
        <v>0.47000000000000003</v>
      </c>
      <c r="F15" s="5">
        <f t="shared" si="3"/>
        <v>4.7</v>
      </c>
      <c r="G15" s="15"/>
      <c r="H15" s="5">
        <f t="shared" si="4"/>
        <v>32.9</v>
      </c>
      <c r="I15" s="5">
        <f t="shared" si="8"/>
        <v>0.4</v>
      </c>
      <c r="J15" s="5">
        <f t="shared" si="6"/>
        <v>4</v>
      </c>
      <c r="K15" s="15"/>
      <c r="L15" s="5">
        <f t="shared" si="5"/>
        <v>28</v>
      </c>
      <c r="M15" s="22"/>
    </row>
    <row r="16" spans="1:16" x14ac:dyDescent="0.2">
      <c r="A16" s="4">
        <f t="shared" si="0"/>
        <v>45844</v>
      </c>
      <c r="B16" s="4">
        <f t="shared" si="1"/>
        <v>45857</v>
      </c>
      <c r="C16" s="4">
        <f t="shared" si="2"/>
        <v>45869</v>
      </c>
      <c r="D16" s="20">
        <v>10</v>
      </c>
      <c r="E16" s="5">
        <f t="shared" si="7"/>
        <v>0.47000000000000003</v>
      </c>
      <c r="F16" s="5">
        <f t="shared" si="3"/>
        <v>4.7</v>
      </c>
      <c r="G16" s="15"/>
      <c r="H16" s="5">
        <f t="shared" si="4"/>
        <v>37.6</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0.47000000000000003</v>
      </c>
      <c r="F17" s="5">
        <f t="shared" si="3"/>
        <v>4.7</v>
      </c>
      <c r="G17" s="15"/>
      <c r="H17" s="5">
        <f t="shared" si="4"/>
        <v>42.300000000000004</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0.47000000000000003</v>
      </c>
      <c r="F18" s="5">
        <f t="shared" si="3"/>
        <v>4.7</v>
      </c>
      <c r="G18" s="15"/>
      <c r="H18" s="5">
        <f t="shared" si="4"/>
        <v>47.000000000000007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0.47000000000000003</v>
      </c>
      <c r="F19" s="5">
        <f t="shared" si="3"/>
        <v>4.7</v>
      </c>
      <c r="G19" s="15"/>
      <c r="H19" s="5">
        <f t="shared" si="4"/>
        <v>51.70000000000001</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0.47000000000000003</v>
      </c>
      <c r="F20" s="5">
        <f t="shared" si="3"/>
        <v>4.7</v>
      </c>
      <c r="G20" s="15"/>
      <c r="H20" s="5">
        <f t="shared" si="4"/>
        <v>56.400000000000013</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0.47000000000000003</v>
      </c>
      <c r="F21" s="5">
        <f t="shared" si="3"/>
        <v>4.7</v>
      </c>
      <c r="G21" s="15"/>
      <c r="H21" s="5">
        <f t="shared" si="4"/>
        <v>61.100000000000016</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0.47000000000000003</v>
      </c>
      <c r="F22" s="5">
        <f t="shared" si="3"/>
        <v>4.7</v>
      </c>
      <c r="G22" s="15"/>
      <c r="H22" s="5">
        <f t="shared" si="4"/>
        <v>65.800000000000011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0.47000000000000003</v>
      </c>
      <c r="F23" s="5">
        <f t="shared" si="3"/>
        <v>4.7</v>
      </c>
      <c r="G23" s="15"/>
      <c r="H23" s="5">
        <f t="shared" si="4"/>
        <v>70.500000000000014</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0.47000000000000003</v>
      </c>
      <c r="F24" s="5">
        <f t="shared" si="3"/>
        <v>4.7</v>
      </c>
      <c r="G24" s="15"/>
      <c r="H24" s="5">
        <f t="shared" si="4"/>
        <v>75.200000000000017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0.47000000000000003</v>
      </c>
      <c r="F25" s="5">
        <f t="shared" si="3"/>
        <v>4.7</v>
      </c>
      <c r="G25" s="15"/>
      <c r="H25" s="5">
        <f t="shared" si="4"/>
        <v>79.90000000000002</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0.47000000000000003</v>
      </c>
      <c r="F26" s="5">
        <f t="shared" si="3"/>
        <v>4.7</v>
      </c>
      <c r="G26" s="15"/>
      <c r="H26" s="5">
        <f t="shared" si="4"/>
        <v>84.600000000000023</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0.47000000000000003</v>
      </c>
      <c r="F27" s="5">
        <f t="shared" si="3"/>
        <v>4.7</v>
      </c>
      <c r="G27" s="15"/>
      <c r="H27" s="5">
        <f t="shared" si="4"/>
        <v>89.300000000000026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0.47000000000000003</v>
      </c>
      <c r="F28" s="5">
        <f t="shared" si="3"/>
        <v>4.7</v>
      </c>
      <c r="G28" s="15"/>
      <c r="H28" s="5">
        <f t="shared" si="4"/>
        <v>94.000000000000028</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0.47000000000000003</v>
      </c>
      <c r="F29" s="5">
        <f t="shared" si="3"/>
        <v>4.7</v>
      </c>
      <c r="G29" s="15"/>
      <c r="H29" s="5">
        <f t="shared" si="4"/>
        <v>98.700000000000031</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0.47000000000000003</v>
      </c>
      <c r="F30" s="5">
        <f t="shared" si="3"/>
        <v>4.7</v>
      </c>
      <c r="G30" s="15"/>
      <c r="H30" s="5">
        <f t="shared" si="4"/>
        <v>103.40000000000003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0.47000000000000003</v>
      </c>
      <c r="F31" s="5">
        <f t="shared" si="3"/>
        <v>4.7</v>
      </c>
      <c r="G31" s="15"/>
      <c r="H31" s="5">
        <f t="shared" si="4"/>
        <v>108.10000000000004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0.47000000000000003</v>
      </c>
      <c r="F32" s="5">
        <f t="shared" si="3"/>
        <v>4.7</v>
      </c>
      <c r="G32" s="15"/>
      <c r="H32" s="5">
        <f t="shared" si="4"/>
        <v>112.80000000000004</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0.47000000000000003</v>
      </c>
      <c r="F33" s="5">
        <f t="shared" si="3"/>
        <v>4.7</v>
      </c>
      <c r="G33" s="15"/>
      <c r="H33" s="5">
        <f t="shared" si="4"/>
        <v>117.50000000000004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0.47000000000000003</v>
      </c>
      <c r="F34" s="5">
        <f t="shared" si="3"/>
        <v>4.7</v>
      </c>
      <c r="G34" s="15"/>
      <c r="H34" s="5">
        <f t="shared" si="4"/>
        <v>122.20000000000005</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0.47000000000000003</v>
      </c>
      <c r="F35" s="5">
        <f t="shared" si="3"/>
        <v>4.7</v>
      </c>
      <c r="G35" s="15"/>
      <c r="H35" s="5">
        <f t="shared" si="4"/>
        <v>126.90000000000005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0.47000000000000003</v>
      </c>
      <c r="F36" s="5">
        <f t="shared" si="3"/>
        <v>4.7</v>
      </c>
      <c r="G36" s="16"/>
      <c r="H36" s="5">
        <f t="shared" si="4"/>
        <v>131.60000000000005</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0.47000000000000003</v>
      </c>
      <c r="F37" s="5">
        <f t="shared" si="3"/>
        <v>4.7</v>
      </c>
      <c r="G37" s="16"/>
      <c r="H37" s="5">
        <f t="shared" si="4"/>
        <v>136.30000000000004</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0.47000000000000003</v>
      </c>
      <c r="F38" s="5">
        <f t="shared" si="3"/>
        <v>4.7</v>
      </c>
      <c r="G38" s="16"/>
      <c r="H38" s="5">
        <f t="shared" si="4"/>
        <v>141.00000000000003</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0.47000000000000003</v>
      </c>
      <c r="F39" s="5">
        <f t="shared" si="3"/>
        <v>4.7</v>
      </c>
      <c r="G39" s="16"/>
      <c r="H39" s="5">
        <f t="shared" si="4"/>
        <v>145.70000000000002</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0.47000000000000003</v>
      </c>
      <c r="F40" s="5">
        <f t="shared" si="3"/>
        <v>4.7</v>
      </c>
      <c r="G40" s="16"/>
      <c r="H40" s="5">
        <f t="shared" si="4"/>
        <v>150.4</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0.47000000000000003</v>
      </c>
      <c r="F41" s="5">
        <f t="shared" ref="F41:F72" si="12">E41*D41</f>
        <v>4.7</v>
      </c>
      <c r="G41" s="16"/>
      <c r="H41" s="5">
        <f t="shared" si="4"/>
        <v>155.1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0.47000000000000003</v>
      </c>
      <c r="F42" s="5">
        <f t="shared" si="12"/>
        <v>4.7</v>
      </c>
      <c r="G42" s="16"/>
      <c r="H42" s="5">
        <f t="shared" si="4"/>
        <v>159.79999999999998</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0.47000000000000003</v>
      </c>
      <c r="F43" s="5">
        <f t="shared" si="12"/>
        <v>4.7</v>
      </c>
      <c r="G43" s="16"/>
      <c r="H43" s="5">
        <f t="shared" si="4"/>
        <v>164.49999999999997</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0.47000000000000003</v>
      </c>
      <c r="F44" s="5">
        <f t="shared" si="12"/>
        <v>4.7</v>
      </c>
      <c r="G44" s="16"/>
      <c r="H44" s="5">
        <f t="shared" si="4"/>
        <v>169.19999999999996</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0.47000000000000003</v>
      </c>
      <c r="F45" s="5">
        <f t="shared" si="12"/>
        <v>4.7</v>
      </c>
      <c r="G45" s="16"/>
      <c r="H45" s="5">
        <f t="shared" si="4"/>
        <v>173.89999999999995</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0.47000000000000003</v>
      </c>
      <c r="F46" s="5">
        <f t="shared" si="12"/>
        <v>4.7</v>
      </c>
      <c r="G46" s="16"/>
      <c r="H46" s="5">
        <f t="shared" si="4"/>
        <v>178.59999999999994</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0.47000000000000003</v>
      </c>
      <c r="F47" s="5">
        <f t="shared" si="12"/>
        <v>4.7</v>
      </c>
      <c r="G47" s="16"/>
      <c r="H47" s="5">
        <f t="shared" si="4"/>
        <v>183.29999999999993</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0.47000000000000003</v>
      </c>
      <c r="F48" s="5">
        <f t="shared" si="12"/>
        <v>4.7</v>
      </c>
      <c r="G48" s="16"/>
      <c r="H48" s="5">
        <f t="shared" si="4"/>
        <v>187.99999999999991</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0.47000000000000003</v>
      </c>
      <c r="F49" s="5">
        <f t="shared" si="12"/>
        <v>4.7</v>
      </c>
      <c r="G49" s="16"/>
      <c r="H49" s="5">
        <f t="shared" si="4"/>
        <v>192.6999999999999</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0.47000000000000003</v>
      </c>
      <c r="F50" s="5">
        <f t="shared" si="12"/>
        <v>4.7</v>
      </c>
      <c r="G50" s="16"/>
      <c r="H50" s="5">
        <f t="shared" si="4"/>
        <v>197.39999999999989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0.47000000000000003</v>
      </c>
      <c r="F51" s="5">
        <f t="shared" si="12"/>
        <v>4.7</v>
      </c>
      <c r="G51" s="16"/>
      <c r="H51" s="5">
        <f t="shared" si="4"/>
        <v>202.09999999999988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0.47000000000000003</v>
      </c>
      <c r="F52" s="5">
        <f t="shared" si="12"/>
        <v>4.7</v>
      </c>
      <c r="G52" s="16"/>
      <c r="H52" s="5">
        <f t="shared" si="4"/>
        <v>206.79999999999987</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0.47000000000000003</v>
      </c>
      <c r="F53" s="5">
        <f t="shared" si="12"/>
        <v>4.7</v>
      </c>
      <c r="G53" s="16"/>
      <c r="H53" s="5">
        <f t="shared" si="4"/>
        <v>211.49999999999986</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0.47000000000000003</v>
      </c>
      <c r="F54" s="5">
        <f t="shared" si="12"/>
        <v>4.7</v>
      </c>
      <c r="G54" s="16"/>
      <c r="H54" s="5">
        <f t="shared" si="4"/>
        <v>216.19999999999985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0.47000000000000003</v>
      </c>
      <c r="F55" s="5">
        <f t="shared" si="12"/>
        <v>4.7</v>
      </c>
      <c r="G55" s="16"/>
      <c r="H55" s="5">
        <f t="shared" si="4"/>
        <v>220.89999999999984</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0.47000000000000003</v>
      </c>
      <c r="F56" s="5">
        <f t="shared" si="12"/>
        <v>4.7</v>
      </c>
      <c r="G56" s="16"/>
      <c r="H56" s="5">
        <f t="shared" si="4"/>
        <v>225.59999999999982</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0.47000000000000003</v>
      </c>
      <c r="F57" s="5">
        <f t="shared" si="12"/>
        <v>4.7</v>
      </c>
      <c r="G57" s="16"/>
      <c r="H57" s="5">
        <f t="shared" si="4"/>
        <v>230.29999999999981</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0.47000000000000003</v>
      </c>
      <c r="F58" s="5">
        <f t="shared" si="12"/>
        <v>4.7</v>
      </c>
      <c r="G58" s="16"/>
      <c r="H58" s="5">
        <f t="shared" si="4"/>
        <v>234.9999999999998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0.47000000000000003</v>
      </c>
      <c r="F59" s="5">
        <f t="shared" si="12"/>
        <v>4.7</v>
      </c>
      <c r="G59" s="16"/>
      <c r="H59" s="5">
        <f t="shared" si="4"/>
        <v>239.69999999999979</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0.47000000000000003</v>
      </c>
      <c r="F60" s="5">
        <f t="shared" si="12"/>
        <v>4.7</v>
      </c>
      <c r="G60" s="16"/>
      <c r="H60" s="5">
        <f t="shared" si="4"/>
        <v>244.39999999999978</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0.47000000000000003</v>
      </c>
      <c r="F61" s="5">
        <f t="shared" si="12"/>
        <v>4.7</v>
      </c>
      <c r="G61" s="16"/>
      <c r="H61" s="5">
        <f t="shared" si="4"/>
        <v>249.09999999999977</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0.47000000000000003</v>
      </c>
      <c r="F62" s="5">
        <f t="shared" si="12"/>
        <v>4.7</v>
      </c>
      <c r="G62" s="16"/>
      <c r="H62" s="5">
        <f t="shared" si="4"/>
        <v>253.79999999999976</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0.47000000000000003</v>
      </c>
      <c r="F63" s="5">
        <f t="shared" si="12"/>
        <v>4.7</v>
      </c>
      <c r="G63" s="16"/>
      <c r="H63" s="5">
        <f t="shared" si="4"/>
        <v>258.49999999999977</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0.47000000000000003</v>
      </c>
      <c r="F64" s="5">
        <f t="shared" si="12"/>
        <v>4.7</v>
      </c>
      <c r="G64" s="16"/>
      <c r="H64" s="5">
        <f t="shared" si="4"/>
        <v>263.19999999999976</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0.47000000000000003</v>
      </c>
      <c r="F65" s="5">
        <f t="shared" si="12"/>
        <v>4.7</v>
      </c>
      <c r="G65" s="16"/>
      <c r="H65" s="5">
        <f t="shared" si="4"/>
        <v>267.89999999999975</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0.47000000000000003</v>
      </c>
      <c r="F66" s="5">
        <f t="shared" si="12"/>
        <v>4.7</v>
      </c>
      <c r="G66" s="16"/>
      <c r="H66" s="5">
        <f t="shared" si="4"/>
        <v>272.59999999999974</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0.47000000000000003</v>
      </c>
      <c r="F67" s="5">
        <f t="shared" si="12"/>
        <v>4.7</v>
      </c>
      <c r="G67" s="16"/>
      <c r="H67" s="5">
        <f t="shared" si="4"/>
        <v>277.29999999999973</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0.47000000000000003</v>
      </c>
      <c r="F68" s="5">
        <f t="shared" si="12"/>
        <v>4.7</v>
      </c>
      <c r="G68" s="16"/>
      <c r="H68" s="5">
        <f t="shared" si="4"/>
        <v>281.99999999999972</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0.47000000000000003</v>
      </c>
      <c r="F69" s="5">
        <f t="shared" si="12"/>
        <v>4.7</v>
      </c>
      <c r="G69" s="16"/>
      <c r="H69" s="5">
        <f t="shared" si="4"/>
        <v>286.6999999999997</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0.47000000000000003</v>
      </c>
      <c r="F70" s="5">
        <f t="shared" si="12"/>
        <v>4.7</v>
      </c>
      <c r="G70" s="16"/>
      <c r="H70" s="5">
        <f t="shared" si="4"/>
        <v>291.39999999999969</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0.47000000000000003</v>
      </c>
      <c r="F71" s="5">
        <f t="shared" si="12"/>
        <v>4.7</v>
      </c>
      <c r="G71" s="16"/>
      <c r="H71" s="5">
        <f t="shared" si="4"/>
        <v>296.09999999999968</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0.47000000000000003</v>
      </c>
      <c r="F72" s="5">
        <f t="shared" si="12"/>
        <v>4.7</v>
      </c>
      <c r="G72" s="16"/>
      <c r="H72" s="5">
        <f t="shared" si="4"/>
        <v>300.79999999999967</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0.47000000000000003</v>
      </c>
      <c r="F73" s="5">
        <f t="shared" ref="F73:F104" si="16">E73*D73</f>
        <v>4.7</v>
      </c>
      <c r="G73" s="16"/>
      <c r="H73" s="5">
        <f t="shared" ref="H73:H104" si="17">H72+F73-G73</f>
        <v>305.49999999999966</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0.47000000000000003</v>
      </c>
      <c r="F74" s="5">
        <f t="shared" si="16"/>
        <v>4.7</v>
      </c>
      <c r="G74" s="16"/>
      <c r="H74" s="5">
        <f t="shared" si="17"/>
        <v>310.19999999999965</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0.47000000000000003</v>
      </c>
      <c r="F75" s="5">
        <f t="shared" si="16"/>
        <v>4.7</v>
      </c>
      <c r="G75" s="16"/>
      <c r="H75" s="5">
        <f t="shared" si="17"/>
        <v>314.89999999999964</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0.47000000000000003</v>
      </c>
      <c r="F76" s="5">
        <f t="shared" si="16"/>
        <v>4.7</v>
      </c>
      <c r="G76" s="16"/>
      <c r="H76" s="5">
        <f t="shared" si="17"/>
        <v>319.59999999999962</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0.47000000000000003</v>
      </c>
      <c r="F77" s="5">
        <f t="shared" si="16"/>
        <v>4.7</v>
      </c>
      <c r="G77" s="16"/>
      <c r="H77" s="5">
        <f t="shared" si="17"/>
        <v>324.29999999999961</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0.47000000000000003</v>
      </c>
      <c r="F78" s="5">
        <f t="shared" si="16"/>
        <v>4.7</v>
      </c>
      <c r="G78" s="16"/>
      <c r="H78" s="5">
        <f t="shared" si="17"/>
        <v>328.9999999999996</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0.47000000000000003</v>
      </c>
      <c r="F79" s="5">
        <f t="shared" si="16"/>
        <v>4.7</v>
      </c>
      <c r="G79" s="16"/>
      <c r="H79" s="5">
        <f t="shared" si="17"/>
        <v>333.69999999999959</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0.47000000000000003</v>
      </c>
      <c r="F80" s="5">
        <f t="shared" si="16"/>
        <v>4.7</v>
      </c>
      <c r="G80" s="16"/>
      <c r="H80" s="5">
        <f t="shared" si="17"/>
        <v>338.39999999999958</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0.47000000000000003</v>
      </c>
      <c r="F81" s="5">
        <f t="shared" si="16"/>
        <v>4.7</v>
      </c>
      <c r="G81" s="16"/>
      <c r="H81" s="5">
        <f t="shared" si="17"/>
        <v>343.09999999999957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0.47000000000000003</v>
      </c>
      <c r="F82" s="5">
        <f t="shared" si="16"/>
        <v>4.7</v>
      </c>
      <c r="G82" s="16"/>
      <c r="H82" s="5">
        <f t="shared" si="17"/>
        <v>347.79999999999956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0.47000000000000003</v>
      </c>
      <c r="F83" s="5">
        <f t="shared" si="16"/>
        <v>4.7</v>
      </c>
      <c r="G83" s="16"/>
      <c r="H83" s="5">
        <f t="shared" si="17"/>
        <v>352.49999999999955</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0.47000000000000003</v>
      </c>
      <c r="F84" s="5">
        <f t="shared" si="16"/>
        <v>4.7</v>
      </c>
      <c r="G84" s="16"/>
      <c r="H84" s="5">
        <f t="shared" si="17"/>
        <v>357.19999999999953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0.47000000000000003</v>
      </c>
      <c r="F85" s="5">
        <f t="shared" si="16"/>
        <v>4.7</v>
      </c>
      <c r="G85" s="16"/>
      <c r="H85" s="5">
        <f t="shared" si="17"/>
        <v>361.89999999999952</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0.47000000000000003</v>
      </c>
      <c r="F86" s="5">
        <f t="shared" si="16"/>
        <v>4.7</v>
      </c>
      <c r="G86" s="16"/>
      <c r="H86" s="5">
        <f t="shared" si="17"/>
        <v>366.59999999999951</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0.47000000000000003</v>
      </c>
      <c r="F87" s="5">
        <f t="shared" si="16"/>
        <v>4.7</v>
      </c>
      <c r="G87" s="16"/>
      <c r="H87" s="5">
        <f t="shared" si="17"/>
        <v>371.2999999999995</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0.47000000000000003</v>
      </c>
      <c r="F88" s="5">
        <f t="shared" si="16"/>
        <v>4.7</v>
      </c>
      <c r="G88" s="16"/>
      <c r="H88" s="5">
        <f t="shared" si="17"/>
        <v>375.99999999999949</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0.47000000000000003</v>
      </c>
      <c r="F89" s="5">
        <f t="shared" si="16"/>
        <v>4.7</v>
      </c>
      <c r="G89" s="16"/>
      <c r="H89" s="5">
        <f t="shared" si="17"/>
        <v>380.69999999999948</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0.47000000000000003</v>
      </c>
      <c r="F90" s="5">
        <f t="shared" si="16"/>
        <v>4.7</v>
      </c>
      <c r="G90" s="16"/>
      <c r="H90" s="5">
        <f t="shared" si="17"/>
        <v>385.39999999999947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0.47000000000000003</v>
      </c>
      <c r="F91" s="5">
        <f t="shared" si="16"/>
        <v>4.7</v>
      </c>
      <c r="G91" s="16"/>
      <c r="H91" s="5">
        <f t="shared" si="17"/>
        <v>390.09999999999945</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0.47000000000000003</v>
      </c>
      <c r="F92" s="5">
        <f t="shared" si="16"/>
        <v>4.7</v>
      </c>
      <c r="G92" s="16"/>
      <c r="H92" s="5">
        <f t="shared" si="17"/>
        <v>394.79999999999944</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0.47000000000000003</v>
      </c>
      <c r="F93" s="5">
        <f t="shared" si="16"/>
        <v>4.7</v>
      </c>
      <c r="G93" s="16"/>
      <c r="H93" s="5">
        <f t="shared" si="17"/>
        <v>399.49999999999943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0.47000000000000003</v>
      </c>
      <c r="F94" s="5">
        <f t="shared" si="16"/>
        <v>4.7</v>
      </c>
      <c r="G94" s="16"/>
      <c r="H94" s="5">
        <f t="shared" si="17"/>
        <v>404.19999999999942</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0.47000000000000003</v>
      </c>
      <c r="F95" s="5">
        <f t="shared" si="16"/>
        <v>4.7</v>
      </c>
      <c r="G95" s="16"/>
      <c r="H95" s="5">
        <f t="shared" si="17"/>
        <v>408.89999999999941</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0.47000000000000003</v>
      </c>
      <c r="F96" s="5">
        <f t="shared" si="16"/>
        <v>4.7</v>
      </c>
      <c r="G96" s="16"/>
      <c r="H96" s="5">
        <f t="shared" si="17"/>
        <v>413.5999999999994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0.47000000000000003</v>
      </c>
      <c r="F97" s="5">
        <f t="shared" si="16"/>
        <v>4.7</v>
      </c>
      <c r="G97" s="16"/>
      <c r="H97" s="5">
        <f t="shared" si="17"/>
        <v>418.29999999999939</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0.47000000000000003</v>
      </c>
      <c r="F98" s="5">
        <f t="shared" si="16"/>
        <v>4.7</v>
      </c>
      <c r="G98" s="16"/>
      <c r="H98" s="5">
        <f t="shared" si="17"/>
        <v>422.99999999999937</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0.47000000000000003</v>
      </c>
      <c r="F99" s="5">
        <f t="shared" si="16"/>
        <v>4.7</v>
      </c>
      <c r="G99" s="16"/>
      <c r="H99" s="5">
        <f t="shared" si="17"/>
        <v>427.69999999999936</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0.47000000000000003</v>
      </c>
      <c r="F100" s="5">
        <f t="shared" si="16"/>
        <v>4.7</v>
      </c>
      <c r="G100" s="16"/>
      <c r="H100" s="5">
        <f t="shared" si="17"/>
        <v>432.39999999999935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0.47000000000000003</v>
      </c>
      <c r="F101" s="5">
        <f t="shared" si="16"/>
        <v>4.7</v>
      </c>
      <c r="G101" s="16"/>
      <c r="H101" s="5">
        <f t="shared" si="17"/>
        <v>437.09999999999934</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0.47000000000000003</v>
      </c>
      <c r="F102" s="5">
        <f t="shared" si="16"/>
        <v>4.7</v>
      </c>
      <c r="G102" s="16"/>
      <c r="H102" s="5">
        <f t="shared" si="17"/>
        <v>441.79999999999933</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0.47000000000000003</v>
      </c>
      <c r="F103" s="5">
        <f t="shared" si="16"/>
        <v>4.7</v>
      </c>
      <c r="G103" s="16"/>
      <c r="H103" s="5">
        <f t="shared" si="17"/>
        <v>446.49999999999932</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0.47000000000000003</v>
      </c>
      <c r="F104" s="5">
        <f t="shared" si="16"/>
        <v>4.7</v>
      </c>
      <c r="G104" s="16"/>
      <c r="H104" s="5">
        <f t="shared" si="17"/>
        <v>451.19999999999931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244"/>
  <sheetViews>
    <sheetView zoomScaleNormal="100"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13" width="9.140625" style="16" customWidth="1"/>
    <col min="14" max="63" width="9.140625" style="16"/>
  </cols>
  <sheetData>
    <row r="1" spans="1:16" ht="15.75" x14ac:dyDescent="0.25">
      <c r="A1" s="7"/>
      <c r="F1" s="28" t="s">
        <v>34</v>
      </c>
      <c r="J1" s="8"/>
    </row>
    <row r="2" spans="1:16" x14ac:dyDescent="0.2">
      <c r="F2" s="8"/>
      <c r="J2" s="21"/>
    </row>
    <row r="3" spans="1:16" x14ac:dyDescent="0.2">
      <c r="A3" s="9" t="s">
        <v>5</v>
      </c>
      <c r="B3" s="12" t="s">
        <v>23</v>
      </c>
      <c r="C3" s="12"/>
      <c r="D3" s="18"/>
      <c r="E3" s="12"/>
      <c r="F3" s="13"/>
      <c r="G3" s="12"/>
      <c r="J3" s="21"/>
      <c r="K3" s="26" t="s">
        <v>8</v>
      </c>
      <c r="L3" s="5">
        <f>ROUNDUP(160/260,2)</f>
        <v>0.62</v>
      </c>
      <c r="M3" s="22"/>
    </row>
    <row r="4" spans="1:16" x14ac:dyDescent="0.2">
      <c r="A4" s="1"/>
      <c r="B4" s="1"/>
      <c r="C4" s="1"/>
      <c r="D4" s="2"/>
      <c r="E4" s="29" t="s">
        <v>37</v>
      </c>
      <c r="F4" s="2"/>
      <c r="G4" s="2"/>
      <c r="H4" s="2"/>
      <c r="I4" s="29" t="s">
        <v>37</v>
      </c>
      <c r="J4" s="2"/>
      <c r="K4" s="27" t="s">
        <v>38</v>
      </c>
      <c r="L4" s="5">
        <f>ROUNDUP(104/260,2)</f>
        <v>0.4</v>
      </c>
      <c r="M4" s="22"/>
    </row>
    <row r="5" spans="1:16" x14ac:dyDescent="0.2">
      <c r="A5" s="2"/>
      <c r="B5" s="6"/>
      <c r="C5" s="6"/>
      <c r="D5" s="2" t="s">
        <v>24</v>
      </c>
      <c r="E5" s="2" t="s">
        <v>26</v>
      </c>
      <c r="F5" s="2" t="s">
        <v>9</v>
      </c>
      <c r="G5" s="2" t="s">
        <v>8</v>
      </c>
      <c r="H5" s="2" t="s">
        <v>8</v>
      </c>
      <c r="I5" s="2" t="s">
        <v>26</v>
      </c>
      <c r="J5" s="2" t="s">
        <v>33</v>
      </c>
      <c r="K5" s="2" t="s">
        <v>6</v>
      </c>
      <c r="L5" s="2" t="s">
        <v>6</v>
      </c>
      <c r="P5" s="23"/>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2"/>
    </row>
    <row r="10" spans="1:16"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2"/>
    </row>
    <row r="11" spans="1:16"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2"/>
    </row>
    <row r="12" spans="1:16"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2"/>
    </row>
    <row r="13" spans="1:16"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2"/>
    </row>
    <row r="14" spans="1:16"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2"/>
    </row>
    <row r="15" spans="1:16"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2"/>
    </row>
    <row r="16" spans="1:16"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4" si="16">E73*D73</f>
        <v>6.2</v>
      </c>
      <c r="G73" s="16"/>
      <c r="H73" s="5">
        <f t="shared" ref="H73:H104" si="17">H72+F73-G73</f>
        <v>402.99999999999955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0.62</v>
      </c>
      <c r="F75" s="5">
        <f t="shared" si="16"/>
        <v>6.2</v>
      </c>
      <c r="G75" s="16"/>
      <c r="H75" s="5">
        <f t="shared" si="17"/>
        <v>415.39999999999952</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0.62</v>
      </c>
      <c r="F104" s="5">
        <f t="shared" si="16"/>
        <v>6.2</v>
      </c>
      <c r="G104" s="16"/>
      <c r="H104" s="5">
        <f t="shared" si="17"/>
        <v>595.19999999999993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0-1 Years</vt:lpstr>
      <vt:lpstr>2-4 Years</vt:lpstr>
      <vt:lpstr>5+ Years</vt:lpstr>
      <vt:lpstr>'0-1 Years'!Print_Area</vt:lpstr>
      <vt:lpstr>'2-4 Years'!Print_Area</vt:lpstr>
      <vt:lpstr>'5+ Years'!Print_Area</vt:lpstr>
      <vt:lpstr>'0-1 Years'!Print_Titles</vt:lpstr>
      <vt:lpstr>'2-4 Years'!Print_Titles</vt:lpstr>
      <vt:lpstr>'5+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2025-04-25T18:58:45Z</cp:lastPrinted>
  <dcterms:created xsi:type="dcterms:W3CDTF">1998-12-10T03:13:59Z</dcterms:created>
  <dcterms:modified xsi:type="dcterms:W3CDTF">2025-05-08T17:48:16Z</dcterms:modified>
</cp:coreProperties>
</file>