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centralmichigan-my.sharepoint.com/personal/steff2m_cmich_edu/Documents/Desktop/"/>
    </mc:Choice>
  </mc:AlternateContent>
  <xr:revisionPtr revIDLastSave="0" documentId="14_{949C78B3-B972-4D2A-9131-EC4CA6E8507A}" xr6:coauthVersionLast="47" xr6:coauthVersionMax="47" xr10:uidLastSave="{00000000-0000-0000-0000-000000000000}"/>
  <bookViews>
    <workbookView xWindow="-120" yWindow="-120" windowWidth="29040" windowHeight="15720" tabRatio="834" xr2:uid="{C1F9C630-2ACE-4C9C-9764-297DDD1E9B32}"/>
  </bookViews>
  <sheets>
    <sheet name="GEN FUND COMMITMENTS ONLY" sheetId="7" r:id="rId1"/>
  </sheets>
  <definedNames>
    <definedName name="_xlnm._FilterDatabase" localSheetId="0" hidden="1">'GEN FUND COMMITMENTS ONLY'!$A$6:$AA$1079</definedName>
    <definedName name="DATA1" localSheetId="0">'GEN FUND COMMITMENTS ONLY'!$A$606:$A$1078</definedName>
    <definedName name="DATA1">#REF!</definedName>
    <definedName name="DATA10" localSheetId="0">'GEN FUND COMMITMENTS ONLY'!$O$606:$O$1078</definedName>
    <definedName name="DATA10">#REF!</definedName>
    <definedName name="DATA11" localSheetId="0">'GEN FUND COMMITMENTS ONLY'!$P$606:$P$1078</definedName>
    <definedName name="DATA11">#REF!</definedName>
    <definedName name="DATA12" localSheetId="0">'GEN FUND COMMITMENTS ONLY'!$Q$606:$Q$1078</definedName>
    <definedName name="DATA12">#REF!</definedName>
    <definedName name="DATA13" localSheetId="0">'GEN FUND COMMITMENTS ONLY'!$R$606:$R$1078</definedName>
    <definedName name="DATA13">#REF!</definedName>
    <definedName name="DATA14" localSheetId="0">'GEN FUND COMMITMENTS ONLY'!$S$606:$S$1078</definedName>
    <definedName name="DATA14">#REF!</definedName>
    <definedName name="DATA15" localSheetId="0">'GEN FUND COMMITMENTS ONLY'!$T$606:$T$1078</definedName>
    <definedName name="DATA15">#REF!</definedName>
    <definedName name="DATA16" localSheetId="0">'GEN FUND COMMITMENTS ONLY'!$U$606:$U$1078</definedName>
    <definedName name="DATA16">#REF!</definedName>
    <definedName name="DATA17" localSheetId="0">'GEN FUND COMMITMENTS ONLY'!$V$606:$V$1078</definedName>
    <definedName name="DATA17">#REF!</definedName>
    <definedName name="DATA18" localSheetId="0">'GEN FUND COMMITMENTS ONLY'!$W$606:$W$1078</definedName>
    <definedName name="DATA18">#REF!</definedName>
    <definedName name="DATA19" localSheetId="0">'GEN FUND COMMITMENTS ONLY'!$X$606:$X$1078</definedName>
    <definedName name="DATA19">#REF!</definedName>
    <definedName name="DATA2" localSheetId="0">'GEN FUND COMMITMENTS ONLY'!$B$606:$B$1078</definedName>
    <definedName name="DATA2">#REF!</definedName>
    <definedName name="DATA20" localSheetId="0">'GEN FUND COMMITMENTS ONLY'!$Y$606:$Y$1078</definedName>
    <definedName name="DATA20">#REF!</definedName>
    <definedName name="DATA21" localSheetId="0">'GEN FUND COMMITMENTS ONLY'!$Z$606:$Z$1078</definedName>
    <definedName name="DATA21">#REF!</definedName>
    <definedName name="DATA22" localSheetId="0">'GEN FUND COMMITMENTS ONLY'!$F$606:$F$1078</definedName>
    <definedName name="DATA22">#REF!</definedName>
    <definedName name="DATA23" localSheetId="0">'GEN FUND COMMITMENTS ONLY'!$E$606:$E$1078</definedName>
    <definedName name="DATA23">#REF!</definedName>
    <definedName name="DATA24" localSheetId="0">'GEN FUND COMMITMENTS ONLY'!$AA$606:$AA$1078</definedName>
    <definedName name="DATA24">#REF!</definedName>
    <definedName name="DATA3" localSheetId="0">'GEN FUND COMMITMENTS ONLY'!$C$606:$C$1078</definedName>
    <definedName name="DATA3">#REF!</definedName>
    <definedName name="DATA4" localSheetId="0">'GEN FUND COMMITMENTS ONLY'!$D$606:$D$1078</definedName>
    <definedName name="DATA4">#REF!</definedName>
    <definedName name="DATA5" localSheetId="0">'GEN FUND COMMITMENTS ONLY'!$G$606:$G$1078</definedName>
    <definedName name="DATA5">#REF!</definedName>
    <definedName name="DATA6" localSheetId="0">'GEN FUND COMMITMENTS ONLY'!$H$606:$H$1078</definedName>
    <definedName name="DATA6">#REF!</definedName>
    <definedName name="DATA7" localSheetId="0">'GEN FUND COMMITMENTS ONLY'!$L$606:$L$1078</definedName>
    <definedName name="DATA7">#REF!</definedName>
    <definedName name="DATA8" localSheetId="0">'GEN FUND COMMITMENTS ONLY'!$M$606:$M$1078</definedName>
    <definedName name="DATA8">#REF!</definedName>
    <definedName name="DATA9" localSheetId="0">'GEN FUND COMMITMENTS ONLY'!$N$606:$N$1078</definedName>
    <definedName name="DATA9">#REF!</definedName>
    <definedName name="Full_Report" localSheetId="0">#REF!</definedName>
    <definedName name="Full_Report">#REF!</definedName>
    <definedName name="Lookup" localSheetId="0">#REF!</definedName>
    <definedName name="Lookup">#REF!</definedName>
    <definedName name="Printed_Report" localSheetId="0">#REF!</definedName>
    <definedName name="Printed_Report">#REF!</definedName>
    <definedName name="TEST1" localSheetId="0">'GEN FUND COMMITMENTS ONLY'!$A$606:$AA$1078</definedName>
    <definedName name="TEST1">#REF!</definedName>
    <definedName name="TEST2" localSheetId="0">'GEN FUND COMMITMENTS ONLY'!#REF!</definedName>
    <definedName name="TEST2">#REF!</definedName>
    <definedName name="TESTHKEY" localSheetId="0">'GEN FUND COMMITMENTS ONLY'!$F$6:$AA$6</definedName>
    <definedName name="TESTHKEY">#REF!</definedName>
    <definedName name="TESTKEYS" localSheetId="0">'GEN FUND COMMITMENTS ONLY'!$A$606:$Z$1078</definedName>
    <definedName name="TESTKEYS">#REF!</definedName>
    <definedName name="TESTVKEY" localSheetId="0">'GEN FUND COMMITMENTS ONLY'!$A$6:$Z$6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9" i="7" l="1"/>
  <c r="F1077" i="7"/>
  <c r="F1071" i="7"/>
  <c r="F1068" i="7"/>
  <c r="F1064" i="7"/>
  <c r="F1061" i="7"/>
  <c r="F1058" i="7"/>
  <c r="F1045" i="7"/>
  <c r="F1043" i="7"/>
  <c r="F1037" i="7"/>
  <c r="F1000" i="7"/>
  <c r="F997" i="7"/>
  <c r="F986" i="7"/>
  <c r="F949" i="7"/>
  <c r="F947" i="7"/>
  <c r="F941" i="7"/>
  <c r="F934" i="7"/>
  <c r="F922" i="7"/>
  <c r="F908" i="7"/>
  <c r="F906" i="7"/>
  <c r="F904" i="7"/>
  <c r="F901" i="7"/>
  <c r="F899" i="7"/>
  <c r="F896" i="7"/>
  <c r="F891" i="7"/>
  <c r="F888" i="7"/>
  <c r="F886" i="7"/>
  <c r="F880" i="7"/>
  <c r="F875" i="7"/>
  <c r="F871" i="7"/>
  <c r="F848" i="7"/>
  <c r="F845" i="7"/>
  <c r="F836" i="7"/>
  <c r="F837" i="7" s="1"/>
  <c r="F833" i="7"/>
  <c r="F828" i="7"/>
  <c r="F813" i="7"/>
  <c r="F744" i="7"/>
  <c r="F689" i="7"/>
  <c r="F687" i="7"/>
  <c r="F683" i="7"/>
  <c r="F660" i="7"/>
  <c r="F657" i="7"/>
  <c r="F653" i="7"/>
  <c r="F644" i="7"/>
  <c r="F640" i="7"/>
  <c r="F629" i="7"/>
  <c r="F625" i="7"/>
  <c r="F617" i="7"/>
  <c r="F611" i="7"/>
  <c r="F609" i="7"/>
  <c r="F607" i="7"/>
  <c r="F599" i="7"/>
  <c r="F597" i="7"/>
  <c r="F595" i="7"/>
  <c r="F588" i="7"/>
  <c r="F586" i="7"/>
  <c r="F582" i="7"/>
  <c r="F579" i="7"/>
  <c r="F562" i="7"/>
  <c r="F554" i="7"/>
  <c r="F548" i="7"/>
  <c r="F546" i="7"/>
  <c r="F514" i="7"/>
  <c r="F512" i="7"/>
  <c r="F510" i="7"/>
  <c r="F507" i="7"/>
  <c r="F505" i="7"/>
  <c r="F495" i="7"/>
  <c r="F490" i="7"/>
  <c r="F488" i="7"/>
  <c r="F486" i="7"/>
  <c r="F483" i="7"/>
  <c r="F475" i="7"/>
  <c r="F456" i="7"/>
  <c r="F446" i="7"/>
  <c r="F443" i="7"/>
  <c r="F441" i="7"/>
  <c r="F414" i="7"/>
  <c r="F402" i="7"/>
  <c r="F377" i="7"/>
  <c r="F371" i="7"/>
  <c r="F369" i="7"/>
  <c r="F361" i="7"/>
  <c r="F357" i="7"/>
  <c r="F355" i="7"/>
  <c r="F352" i="7"/>
  <c r="F349" i="7"/>
  <c r="F347" i="7"/>
  <c r="F345" i="7"/>
  <c r="F343" i="7"/>
  <c r="F340" i="7"/>
  <c r="F336" i="7"/>
  <c r="F332" i="7"/>
  <c r="F330" i="7"/>
  <c r="F328" i="7"/>
  <c r="F326" i="7"/>
  <c r="F316" i="7"/>
  <c r="F312" i="7"/>
  <c r="F301" i="7"/>
  <c r="F294" i="7"/>
  <c r="F285" i="7"/>
  <c r="F279" i="7"/>
  <c r="F276" i="7"/>
  <c r="F273" i="7"/>
  <c r="F271" i="7"/>
  <c r="F269" i="7"/>
  <c r="F266" i="7"/>
  <c r="F264" i="7"/>
  <c r="F262" i="7"/>
  <c r="F257" i="7"/>
  <c r="F247" i="7"/>
  <c r="F242" i="7"/>
  <c r="F225" i="7"/>
  <c r="F216" i="7"/>
  <c r="F212" i="7"/>
  <c r="F209" i="7"/>
  <c r="F179" i="7"/>
  <c r="F169" i="7"/>
  <c r="F167" i="7"/>
  <c r="F162" i="7"/>
  <c r="F161" i="7"/>
  <c r="F154" i="7"/>
  <c r="F151" i="7"/>
  <c r="F147" i="7"/>
  <c r="F141" i="7"/>
  <c r="F133" i="7"/>
  <c r="F131" i="7"/>
  <c r="F129" i="7"/>
  <c r="F127" i="7"/>
  <c r="F115" i="7"/>
  <c r="F112" i="7"/>
  <c r="F110" i="7"/>
  <c r="F108" i="7"/>
  <c r="F106" i="7"/>
  <c r="F103" i="7"/>
  <c r="F101" i="7"/>
  <c r="F93" i="7"/>
  <c r="F90" i="7"/>
  <c r="F77" i="7"/>
  <c r="F74" i="7"/>
  <c r="F71" i="7"/>
  <c r="F67" i="7"/>
  <c r="F63" i="7"/>
  <c r="F58" i="7"/>
  <c r="F54" i="7"/>
  <c r="F52" i="7"/>
  <c r="F49" i="7"/>
  <c r="F47" i="7"/>
  <c r="F41" i="7"/>
  <c r="F39" i="7"/>
  <c r="F36" i="7"/>
  <c r="F32" i="7"/>
  <c r="F26" i="7"/>
  <c r="F22" i="7"/>
  <c r="F14" i="7"/>
  <c r="F11" i="7"/>
  <c r="F600" i="7" l="1"/>
  <c r="F1080" i="7"/>
</calcChain>
</file>

<file path=xl/sharedStrings.xml><?xml version="1.0" encoding="utf-8"?>
<sst xmlns="http://schemas.openxmlformats.org/spreadsheetml/2006/main" count="13986" uniqueCount="1375">
  <si>
    <t>FAC &amp; ADM-CNTRL SVCS</t>
  </si>
  <si>
    <t>EQ RPRS &amp; MAINT</t>
  </si>
  <si>
    <t>FY 24/25 SUPPLIES AND MAINTENANCE YR 1</t>
  </si>
  <si>
    <t>RICOH USA INC</t>
  </si>
  <si>
    <t>CMED</t>
  </si>
  <si>
    <t>GEN OPERATNG CMED</t>
  </si>
  <si>
    <t>04-105-00000</t>
  </si>
  <si>
    <t>DEFAULTGRANT</t>
  </si>
  <si>
    <t>Purchase Orders</t>
  </si>
  <si>
    <t/>
  </si>
  <si>
    <t>AC SUPT-MED SCHL</t>
  </si>
  <si>
    <t>SUPPLIES-OFFICE</t>
  </si>
  <si>
    <t>FY 28/29 SUPPLIES AND MAINTENANCE YR 5</t>
  </si>
  <si>
    <t>FY 27/28 SUPPLIES AND MAINTENANCE YR 4</t>
  </si>
  <si>
    <t>FY 26/27 SUPPLIES AND MAINTENANCE YR 3</t>
  </si>
  <si>
    <t>FY 25/26 SUPPLIES AND MAINTENANCE YR 2</t>
  </si>
  <si>
    <t>SOFTWARE (EQU BUD)</t>
  </si>
  <si>
    <t>STREAMLINE NX  LICENSE</t>
  </si>
  <si>
    <t>EQUIP NOT CAPITAL</t>
  </si>
  <si>
    <t>RICOH IMC3510 CONFIGURABLE PTO MODEL</t>
  </si>
  <si>
    <t>F&amp;A-HLTH INFO TECH</t>
  </si>
  <si>
    <t>SERVICE AND SUPPLIES BILLED FY 26</t>
  </si>
  <si>
    <t>SERVICE AND SUPPLIES BILLED FY 25</t>
  </si>
  <si>
    <t>SERVICE AND SUPPLIES BILLED FY 24</t>
  </si>
  <si>
    <t>ADDITIONAL ADD-ONS BULK LINE FY 21</t>
  </si>
  <si>
    <t>ALLOFE SOLUTIONS</t>
  </si>
  <si>
    <t>FY 25 SERVICE AGREEMENT 11 MONTHS</t>
  </si>
  <si>
    <t>KIRA TALENT INC</t>
  </si>
  <si>
    <t>FY 25 SERVICE AGREEMENT 1 MONTH</t>
  </si>
  <si>
    <t>FY 26 SERVICE AGREEMENT 11 MONTHS</t>
  </si>
  <si>
    <t>FY 26 SERVICE AGREEMENT 1 MONTH</t>
  </si>
  <si>
    <t>FY 27 SERVICE AGREEMENT 11 MONTHS</t>
  </si>
  <si>
    <t>SOFTWARE MAINT&amp;RENEW</t>
  </si>
  <si>
    <t>TELEVOX SOLUTIONS, HOUSECALLS ASP</t>
  </si>
  <si>
    <t>TELEVOX INC</t>
  </si>
  <si>
    <t>LICENSING FEE YR5</t>
  </si>
  <si>
    <t>ZAP DEVELOPMENT INC</t>
  </si>
  <si>
    <t>HOSTING FEE YR5</t>
  </si>
  <si>
    <t>SERVICE AGREEMENT 11.5 MONTHS FY 25</t>
  </si>
  <si>
    <t>MOUNTAIN PASS SOLUTIONS INC</t>
  </si>
  <si>
    <t>SERVICE AGREEMENT .5 MONTHS FY 25</t>
  </si>
  <si>
    <t>SERVICE AGREEMENT 11.5 MONTHS FY 26</t>
  </si>
  <si>
    <t>DELL OPTIPLEX 7020 MICRO FORM FACTOR</t>
  </si>
  <si>
    <t>DELL TECHNOLOGIES INC</t>
  </si>
  <si>
    <t>ACD AFF-ANATOMY LAB</t>
  </si>
  <si>
    <t>SUPPLIES-OTHER</t>
  </si>
  <si>
    <t>2 MALE EMBALMED CADAVERS</t>
  </si>
  <si>
    <t>WAYNE STATE UNIVERSITY</t>
  </si>
  <si>
    <t>2 FEMALE EMBALMED CADAVERS</t>
  </si>
  <si>
    <t>ACD AFF-UGME</t>
  </si>
  <si>
    <t>SERVICE AGREEMENT 1 MONTH FY 25</t>
  </si>
  <si>
    <t>UWORLD LLC</t>
  </si>
  <si>
    <t>11 MONTHS FY 25 SERVICE AGREEMENT</t>
  </si>
  <si>
    <t>BFLY OPERATIONS INC</t>
  </si>
  <si>
    <t>ACD AFF-UGME ASMT&amp;EV</t>
  </si>
  <si>
    <t>OTHER COURSE EXPNS</t>
  </si>
  <si>
    <t>COMPREHENSIVE BASIC SCIENCE</t>
  </si>
  <si>
    <t>NATIONAL BOARD OF MEDICAL EXAMINERS</t>
  </si>
  <si>
    <t>ACD AFF-STD PAT PROG</t>
  </si>
  <si>
    <t>A PREVENTATIVE MAINTENANCE YR 1</t>
  </si>
  <si>
    <t>HELIOS TECHNOLOGIES LLC</t>
  </si>
  <si>
    <t>S503.PK.L GYN/AID® GYNECOLOGIC LIGHT</t>
  </si>
  <si>
    <t>GAUMARD SCIENTIFIC CO INC</t>
  </si>
  <si>
    <t>S503.PK.M GYN/AID® GYNECOLOGIC MEDIUM</t>
  </si>
  <si>
    <t>EST FREIGHT AND HANDLING</t>
  </si>
  <si>
    <t>60950 CLINICAL MALE PELVIC TRAINER (CMPT</t>
  </si>
  <si>
    <t>LIMBS &amp; THINGS INC</t>
  </si>
  <si>
    <t>60900 CLINICAL FEMALE PELVIC TRAINER MK</t>
  </si>
  <si>
    <t>ACAD AFF-SIMULATION</t>
  </si>
  <si>
    <t>FY 25 10.5 MONTHS SERVICE AGREEMENT</t>
  </si>
  <si>
    <t>LAERDAL MEDICAL CORPORATION</t>
  </si>
  <si>
    <t>05-105-00000</t>
  </si>
  <si>
    <t>STU SVC-MED SCHL</t>
  </si>
  <si>
    <t>RSCH-GENERAL ADMIN</t>
  </si>
  <si>
    <t>NUAIRE MODEL NU-430-600 S/N 155495030513</t>
  </si>
  <si>
    <t>CLEAN AIR TESTING INC</t>
  </si>
  <si>
    <t>02-105-I00F3</t>
  </si>
  <si>
    <t>RSCH-CMED-INT-PHY-MATRL</t>
  </si>
  <si>
    <t>PROFESSIONAL FEES</t>
  </si>
  <si>
    <t>FY 25 SERVICE AGREEMENT 3 MONTHS</t>
  </si>
  <si>
    <t>OUTSIDE SERVICES</t>
  </si>
  <si>
    <t>MUSIC</t>
  </si>
  <si>
    <t>EQUIPMENT NOT TAGGED</t>
  </si>
  <si>
    <t>APPLE COMPUTER INC</t>
  </si>
  <si>
    <t>MOVABLE EQUIPMENT</t>
  </si>
  <si>
    <t>EPPENDORF NORTH AMERICA</t>
  </si>
  <si>
    <t>FY 25 SERVICE AGREEMENT 10 MONTHS</t>
  </si>
  <si>
    <t>BIOLOGY</t>
  </si>
  <si>
    <t>SERVICE/SUPPLIES RICOH 6003</t>
  </si>
  <si>
    <t>MAIN</t>
  </si>
  <si>
    <t>OPERATNG UNIVERSITY</t>
  </si>
  <si>
    <t>01-100-00000</t>
  </si>
  <si>
    <t>INSTR-CSE</t>
  </si>
  <si>
    <t>FY 25 6 MONTHS SERVICE AGREEMENT</t>
  </si>
  <si>
    <t>ANDERSON MEDICAL PRODUCTS INC</t>
  </si>
  <si>
    <t>FY 25 7 MONTHS SERVICE AGREEMENT</t>
  </si>
  <si>
    <t>HITACHI HIGH TECH AMERICA INC</t>
  </si>
  <si>
    <t>FY 25 9 MONTHS SERVICE AGREEMENT</t>
  </si>
  <si>
    <t>17990</t>
  </si>
  <si>
    <t>INDUSTRY STANDARD FIELD PERFORMACE TEST</t>
  </si>
  <si>
    <t>CMU BIOLOGICAL STN</t>
  </si>
  <si>
    <t>SERVICE/SUPPLIES RICOH MPC305SPF</t>
  </si>
  <si>
    <t>INSTALL NEW CULVERT, REMOVE OLD CULVERT,</t>
  </si>
  <si>
    <t>JAMES L WOJAN</t>
  </si>
  <si>
    <t>17967</t>
  </si>
  <si>
    <t>GAS-OTHER METERS</t>
  </si>
  <si>
    <t>PROPANE FOR HEATING BUILDINGS AT CMUBS</t>
  </si>
  <si>
    <t>JOSEPH MARTIN</t>
  </si>
  <si>
    <t>CHEMISTRY</t>
  </si>
  <si>
    <t>MAINTENANCE AGREEMENT FOR RICOH FY24</t>
  </si>
  <si>
    <t>MAINTENANCE AGREEMENT FOR RICOH FY25</t>
  </si>
  <si>
    <t>MILEAGE AND TRAVEL TIME SURCHARGE</t>
  </si>
  <si>
    <t>SUBSCRIPT &amp; PUBL</t>
  </si>
  <si>
    <t>FY 25 SERVICE AGREEMENT 9 MONTHS</t>
  </si>
  <si>
    <t>REVVITY SIGNALS SOFTWARE INC</t>
  </si>
  <si>
    <t>FY 26 SERVICE AGREEMENT 9 MONTHS</t>
  </si>
  <si>
    <t>FY 26 SERVICE AGREEMENT 3 MONTHS</t>
  </si>
  <si>
    <t>FY 27 SERVICE AGREEMENT 9 MONTHS</t>
  </si>
  <si>
    <t>GEOGRAPHY &amp; ENVIRON</t>
  </si>
  <si>
    <t>SERVICE/SUPPLIES RICOH MP75025P</t>
  </si>
  <si>
    <t>SERVICE AND SUPPLIES</t>
  </si>
  <si>
    <t>16379</t>
  </si>
  <si>
    <t>14-INCH MACBOOK PRO - LIQUID RETINA XDR</t>
  </si>
  <si>
    <t>EARTH &amp; ATMOS SCIENC</t>
  </si>
  <si>
    <t>SERVICE/SUPPLIES RICOH MPC6004</t>
  </si>
  <si>
    <t>140187</t>
  </si>
  <si>
    <t>SUPPLIES AND MAINTENANCE YR 2 FY 25</t>
  </si>
  <si>
    <t>SUPPLIES AND MAINTENANCE YR 3 FY 26</t>
  </si>
  <si>
    <t>SUPPLIES AND MAINTENANCE YR 4 FY 27</t>
  </si>
  <si>
    <t>SUPPLIES AND MAINTENANCE YR 5 FY 28</t>
  </si>
  <si>
    <t>MATHEMATICS</t>
  </si>
  <si>
    <t>SERVICES AND SUPPLIES BILLED FY25</t>
  </si>
  <si>
    <t>SERVICES AND SUPPLIES BILLED FY26</t>
  </si>
  <si>
    <t>SERVICES AND SUPPLIES BILLED FY27</t>
  </si>
  <si>
    <t>COMPUTER SCIENCE</t>
  </si>
  <si>
    <t>SERVICE/SUPPLIES RICOH MPC6004EX</t>
  </si>
  <si>
    <t>SERVICE/SUPPLIES RICOH MPC401SR</t>
  </si>
  <si>
    <t>STAT ACTUARIAL DATA</t>
  </si>
  <si>
    <t>PHYSICS</t>
  </si>
  <si>
    <t>SERVICE AND SUPPLIES TO BE BILLED</t>
  </si>
  <si>
    <t>SUPPLIES-MAINT</t>
  </si>
  <si>
    <t>ANNUAL MAINTENANCE/SERVICE AGREEMENT</t>
  </si>
  <si>
    <t>VESCO OIL CORPORATION</t>
  </si>
  <si>
    <t>IPAD PRO 11" M4 256GB WIFI - NEW MODEL</t>
  </si>
  <si>
    <t>MAINT CONTRACTS</t>
  </si>
  <si>
    <t>3 YEAR APPLECARE+</t>
  </si>
  <si>
    <t>ECONOMICS</t>
  </si>
  <si>
    <t>SERVICE/SUPPLIES RICOH 5054SP</t>
  </si>
  <si>
    <t>01-050-00000</t>
  </si>
  <si>
    <t>INSTR-CBA</t>
  </si>
  <si>
    <t>MANAGEMENT</t>
  </si>
  <si>
    <t>SERVICE AND SUPPLIES BILLED AT</t>
  </si>
  <si>
    <t>SERVICE/SUPPLIES RICOH MP5055</t>
  </si>
  <si>
    <t>MARKTNG &amp; HOSP SRVCS</t>
  </si>
  <si>
    <t>SERVICE/SUPPLIES RICOH MP7502</t>
  </si>
  <si>
    <t>FINANCE &amp; LAW</t>
  </si>
  <si>
    <t>SERVICE AND SUPPLIES TO BE BILLED AT</t>
  </si>
  <si>
    <t>APPLECARE 3 YEARS</t>
  </si>
  <si>
    <t>TEACH ED &amp; PROF DEVE</t>
  </si>
  <si>
    <t>SERVICE &amp; SUPPLIES FOR XEROX 7545</t>
  </si>
  <si>
    <t>MICHIGAN OFFICE SOLUTIONS</t>
  </si>
  <si>
    <t>01-070-00000</t>
  </si>
  <si>
    <t>INSTR-EHS</t>
  </si>
  <si>
    <t>IPAD PRO 11"</t>
  </si>
  <si>
    <t>MACBOOK PRO 14”</t>
  </si>
  <si>
    <t>APPLECARE</t>
  </si>
  <si>
    <t>COUN ED LEAD HIGH ED</t>
  </si>
  <si>
    <t>TEVERA SOFTWARE - FALL 24 (FY 25)</t>
  </si>
  <si>
    <t>TEVERA LLC</t>
  </si>
  <si>
    <t>TEVERA SOFTWARE - SPRING 25 (FY 25)</t>
  </si>
  <si>
    <t>TEVERA SOFTWARE - FALL 25 (FY 26)</t>
  </si>
  <si>
    <t>FASH INT DESGN MERCH</t>
  </si>
  <si>
    <t>R-507</t>
  </si>
  <si>
    <t>RUSSELLS TECHNICAL PRODUCTS INC</t>
  </si>
  <si>
    <t>NITROGEN</t>
  </si>
  <si>
    <t>PER DIEM</t>
  </si>
  <si>
    <t>MOTEL</t>
  </si>
  <si>
    <t>SERVICE LABOR</t>
  </si>
  <si>
    <t>EINSCAN PRO HD FULL PACK,</t>
  </si>
  <si>
    <t>SHINING 3D TECHNOLOGY</t>
  </si>
  <si>
    <t>BERNINA L890 SERGER</t>
  </si>
  <si>
    <t>COUNTRY STITCHES LTD</t>
  </si>
  <si>
    <t>REC PARKS &amp; LEIS SRV</t>
  </si>
  <si>
    <t>MAINTENANCE AND SUPPLIES BILLED AT</t>
  </si>
  <si>
    <t>ART &amp; DESIGN</t>
  </si>
  <si>
    <t>KTR TOWELS</t>
  </si>
  <si>
    <t>MODEL COVERALL SERVICE INC</t>
  </si>
  <si>
    <t>01-060-00000</t>
  </si>
  <si>
    <t>100</t>
  </si>
  <si>
    <t>INSTR-CAM</t>
  </si>
  <si>
    <t>SERVICE AND SUPPLIES FOR RICOH MPC401SR</t>
  </si>
  <si>
    <t>SCJM</t>
  </si>
  <si>
    <t>CONNECT2 SET UP FEE (ONE TIME FEE)</t>
  </si>
  <si>
    <t>LORENSBERGS LTD</t>
  </si>
  <si>
    <t>CONNECT2 SAAS LICENSE</t>
  </si>
  <si>
    <t>SERVICE AGREEMENT 2 MONTHS FY 28</t>
  </si>
  <si>
    <t>UNIVERSAL MUSIC Z TUNES LLC</t>
  </si>
  <si>
    <t>SERVICE AGREEMENT 10 MONTHS FY 27</t>
  </si>
  <si>
    <t>SERVICE AGREEMENT 2 MONTHS FY 27</t>
  </si>
  <si>
    <t>SERVICE AGREEMENT 10 MONTHS FY 26</t>
  </si>
  <si>
    <t>SERVICE AGREEMENT 2 MONTHS FY 26</t>
  </si>
  <si>
    <t>SERVICE AGREEMENT 10 MONTHS FY 25</t>
  </si>
  <si>
    <t>LEASE - RENEWAL WARRANTY &amp; SUPPORT</t>
  </si>
  <si>
    <t>KEY CODE MEDIA INC</t>
  </si>
  <si>
    <t>828</t>
  </si>
  <si>
    <t>SCJM EQUIPMENT FUND</t>
  </si>
  <si>
    <t>MARTIN &amp; ZIEGLER 83 MAX RACK DESK WITH</t>
  </si>
  <si>
    <t>NATIONAL BUSINESS SUPPLY INC</t>
  </si>
  <si>
    <t>2174</t>
  </si>
  <si>
    <t>FREIGHT</t>
  </si>
  <si>
    <t>CCFA TECHNOLOGY</t>
  </si>
  <si>
    <t>13-INCH MACBOOK AIR WITH M3 CHIP -</t>
  </si>
  <si>
    <t>15-INCH MACBOOK AIR WITH M3 CHIP -</t>
  </si>
  <si>
    <t>MAC MINI APPLE M2 PRO WITH 10-CORE CPU,</t>
  </si>
  <si>
    <t>APPLECARE+ 3 YEARS</t>
  </si>
  <si>
    <t>SERVICE/SUPPLIES RICOH MP3352</t>
  </si>
  <si>
    <t>MUSIC EQUIP REPL</t>
  </si>
  <si>
    <t>MASTER SERVICE AGREEMENT FY25</t>
  </si>
  <si>
    <t>WEISBERG SYSTEMS LLC</t>
  </si>
  <si>
    <t>1088</t>
  </si>
  <si>
    <t>PAUL NORDBY</t>
  </si>
  <si>
    <t>YR2: HORN REPAIR</t>
  </si>
  <si>
    <t>POPE HORNS INC</t>
  </si>
  <si>
    <t>YR3: HORN REPAIR</t>
  </si>
  <si>
    <t>FY 25 MASTER SERVICE AGREEMENT</t>
  </si>
  <si>
    <t>ERIC SATTERLEE</t>
  </si>
  <si>
    <t>FY 26 MASTER SERVICE AGREEMENT</t>
  </si>
  <si>
    <t>REPAIR OF STRING INSTRUMENTS AND BOWS</t>
  </si>
  <si>
    <t>MICHIGAN STRINGS LLC</t>
  </si>
  <si>
    <t>ENGLISH</t>
  </si>
  <si>
    <t>01-090-00000</t>
  </si>
  <si>
    <t>INSTR-CLASS</t>
  </si>
  <si>
    <t>POLI SOC JUS PUB SVC</t>
  </si>
  <si>
    <t>SERVICE/SUPPLIES RICOH MPC4503</t>
  </si>
  <si>
    <t>PHL ANT REL</t>
  </si>
  <si>
    <t>PHYSICIAN ASSISTANT</t>
  </si>
  <si>
    <t>SERVICE AGREEMENT 2 MONTHS FY 25</t>
  </si>
  <si>
    <t>01-080-00000</t>
  </si>
  <si>
    <t>INSTR-CHP</t>
  </si>
  <si>
    <t>SERVICE AGREEMENT 10 MONTHS FY 24</t>
  </si>
  <si>
    <t>NEJM HEALER SUBSCRIPTION</t>
  </si>
  <si>
    <t>MASSACHUSETTS MEDICAL SOCIETY</t>
  </si>
  <si>
    <t>50030</t>
  </si>
  <si>
    <t>PHYSICAL THERAPY DPT</t>
  </si>
  <si>
    <t>SERVICE AGREEMENT 8 MONTHS FY 25</t>
  </si>
  <si>
    <t>BIOMEDICAL SOLUTIONS INC</t>
  </si>
  <si>
    <t>SERVICE AGREEMENT 4 MONTHS FY 25</t>
  </si>
  <si>
    <t>SERVICE AGREEMENT 8 MONTHS FY 26</t>
  </si>
  <si>
    <t>ANNUAL FEE FOR PT CPI WEB 21</t>
  </si>
  <si>
    <t>LIAISON HOLDINGS LLC</t>
  </si>
  <si>
    <t>14522</t>
  </si>
  <si>
    <t>ANNUAL FEE FOR PT CSIF WEB 21</t>
  </si>
  <si>
    <t>FY 27 SERVICE AGREEMENT 7 MONTHS</t>
  </si>
  <si>
    <t>EXXAT LLC</t>
  </si>
  <si>
    <t>FY 26 SERVICE AGREEMENT 5 MONTHS</t>
  </si>
  <si>
    <t>FY 26 SERVICE AGREEMENT 7 MONTHS</t>
  </si>
  <si>
    <t>FY 25 SERVICE AGREEMENT 5 MONTHS</t>
  </si>
  <si>
    <t>FY 25 SERVICE AGREEMENT 7 MONTHS</t>
  </si>
  <si>
    <t>COMM SCIENCE &amp; DISOR</t>
  </si>
  <si>
    <t>FY 24 SERVICE AGREEMENT 6 MONTHS</t>
  </si>
  <si>
    <t>NEUROLIGN USA LLC</t>
  </si>
  <si>
    <t>FY 25 SERVICE AGREEMENT 6 MONTHS</t>
  </si>
  <si>
    <t>OTOCLOUD SUBSCRIPTION YEAR 5</t>
  </si>
  <si>
    <t>NATUS MEDICAL INCORPORATED</t>
  </si>
  <si>
    <t>HONORS PROGRAM</t>
  </si>
  <si>
    <t>PHOTO BOOTH SERVICE - FY 25</t>
  </si>
  <si>
    <t>IN A SNAP PHOTOBOOTHS LLC</t>
  </si>
  <si>
    <t>01-270-00000</t>
  </si>
  <si>
    <t>INSTR-PROVOST</t>
  </si>
  <si>
    <t>NEUROSCIENCE</t>
  </si>
  <si>
    <t>ZONE 3 TRAVEL CHARGE</t>
  </si>
  <si>
    <t>01-290-00000</t>
  </si>
  <si>
    <t>INSTR-RSCH &amp; DEV</t>
  </si>
  <si>
    <t>FIELD SERVICE LABOR, HOURLY</t>
  </si>
  <si>
    <t>CSE IDC RECOVERY</t>
  </si>
  <si>
    <t>ACADEMIC &amp; NON-PROFIT DEPARTMENTAL</t>
  </si>
  <si>
    <t>QUARTZY INC</t>
  </si>
  <si>
    <t>02-100-I00J1</t>
  </si>
  <si>
    <t>RSCH-CSE-INT-NSE-BUS</t>
  </si>
  <si>
    <t>SERVICE AGREEMENT 4 MONTHS FY 28</t>
  </si>
  <si>
    <t>MICHIGAN STATE UNIVERSITY</t>
  </si>
  <si>
    <t>SERVICE AGREEMENT 8 MONTHS FY 27</t>
  </si>
  <si>
    <t>SERVICE AGREEMENT 4 MONTHS FY 27</t>
  </si>
  <si>
    <t>SERVICE AGREEMENT 4 MONTHS FY 26</t>
  </si>
  <si>
    <t>VIVARIUM</t>
  </si>
  <si>
    <t>EXHAUST FILTER 24" X 36" X 6"</t>
  </si>
  <si>
    <t>02-290-I00I0</t>
  </si>
  <si>
    <t>RSCH-R&amp;D-INT-OTH SCI</t>
  </si>
  <si>
    <t>SUPPLY FILTER 24" X 72" X 6"</t>
  </si>
  <si>
    <t>INDUSTRY STANDARD FIELD PERFORMANCE TEST</t>
  </si>
  <si>
    <t>UPHASE 1: SPERM CRYOPRESERVATION</t>
  </si>
  <si>
    <t>JACKSON LABORATORY</t>
  </si>
  <si>
    <t>SURVEILLANCE FOR PARASITES FOR VIVARIUM</t>
  </si>
  <si>
    <t>CHARLES RIVER LABORATORIES INC</t>
  </si>
  <si>
    <t>MOUSE SURVEILLANCE PRIA</t>
  </si>
  <si>
    <t>ENVIORMENTAL RAT SURVEILLANCE PLUS PRI</t>
  </si>
  <si>
    <t>THIS MA PROVIDES FOR</t>
  </si>
  <si>
    <t>GREAT LAKES 45 LLC</t>
  </si>
  <si>
    <t>FY 27 5 MONTHS SERVICE AGREEMENT</t>
  </si>
  <si>
    <t>SHERMAN L MCDONALD</t>
  </si>
  <si>
    <t>FY 26 7 MONTHS SERVICE AGREEMENT</t>
  </si>
  <si>
    <t>FY 26 5 MONTHS SERVICE AGREEMENT</t>
  </si>
  <si>
    <t>FY 25 5 MONTHS SERVICE AGREEMENT</t>
  </si>
  <si>
    <t>SHIP/FRT-EQUIP&lt;$5000</t>
  </si>
  <si>
    <t>SHIPPING</t>
  </si>
  <si>
    <t>CMU VOLUNTEER CTR</t>
  </si>
  <si>
    <t>03-120-00000</t>
  </si>
  <si>
    <t>PUBSV-STDT AFFAIRS</t>
  </si>
  <si>
    <t>CS ADMINISTRATION</t>
  </si>
  <si>
    <t>M3 PLANNING INC</t>
  </si>
  <si>
    <t>03-040-00000</t>
  </si>
  <si>
    <t>PUBSV-CHARTER SCH</t>
  </si>
  <si>
    <t>CS STRATEGIC PARTNER</t>
  </si>
  <si>
    <t>PRESS RELATIONS MEDIA MONITORING - BASIC</t>
  </si>
  <si>
    <t>PRESSRELATIONS INC</t>
  </si>
  <si>
    <t>CS SCHOOL SUPT PROG</t>
  </si>
  <si>
    <t>MEETING EXPENSES</t>
  </si>
  <si>
    <t>NONREFUNDABLE DEPOSIT</t>
  </si>
  <si>
    <t>BOCO ENTERPRISES INC</t>
  </si>
  <si>
    <t>ESTIMATED FINAL PAYMENT</t>
  </si>
  <si>
    <t>KEYNOTE SPEAKER MICHAEL BONNER</t>
  </si>
  <si>
    <t>PREMIERE SPEAKERS BUREAU INC</t>
  </si>
  <si>
    <t>LIBRARY-GENERAL</t>
  </si>
  <si>
    <t>SERVICE AGREEMENT 5 MONTHS FY 25</t>
  </si>
  <si>
    <t>CASPER SYSTEMS</t>
  </si>
  <si>
    <t>04-230-00000</t>
  </si>
  <si>
    <t>AC SUPT-LIBRARY</t>
  </si>
  <si>
    <t>SERVICE/SUPPLIES RICOH MPC3504</t>
  </si>
  <si>
    <t>SERVICE/SUPPLIES RICOH MPC2554</t>
  </si>
  <si>
    <t>MISC. REPAIRS</t>
  </si>
  <si>
    <t>SERVICE AGREEMENT 7 MONTHS FY 24</t>
  </si>
  <si>
    <t>SERVICE AGREEMENT 5 MONTHS FY 24</t>
  </si>
  <si>
    <t>TELECOMMUNICATIONS</t>
  </si>
  <si>
    <t>CABLE TV SERVICE</t>
  </si>
  <si>
    <t>BULK SERVICES AGREEMENT</t>
  </si>
  <si>
    <t>SPECTRUM</t>
  </si>
  <si>
    <t>09-320-00000</t>
  </si>
  <si>
    <t>AUX-INTL SVC OPS</t>
  </si>
  <si>
    <t>SERVICE AGREEMENT FY 26 REMOTE SERVICE</t>
  </si>
  <si>
    <t>SIEMENS INDUSTRY INC</t>
  </si>
  <si>
    <t>04-010-00000</t>
  </si>
  <si>
    <t>AC SUPT-ACAD ADMIN</t>
  </si>
  <si>
    <t>SERVICE AGREEMENT FY 25 REMOTE SERVICE</t>
  </si>
  <si>
    <t>SERVICE AGREEMENT FY 26 EXACQVISION</t>
  </si>
  <si>
    <t>SERVICE AGREEMENT FY 25 GENETEC</t>
  </si>
  <si>
    <t>SERVICE AGREEMENT FY 25 EXACQVISION</t>
  </si>
  <si>
    <t>SERVICE AGREEMENT FY 26 GENETEC</t>
  </si>
  <si>
    <t>TRANS-BASED MEMBERSHIP FEE</t>
  </si>
  <si>
    <t>MISS DIG SYSTEM INC</t>
  </si>
  <si>
    <t>ANNUAL MAINTENANCE FEE: STATIONS</t>
  </si>
  <si>
    <t>ANNUAL MAINTENANCE FEE: DPP USERS</t>
  </si>
  <si>
    <t>EDUCATION-AWARENESS FEE</t>
  </si>
  <si>
    <t>3613-004A1000	BELDEN CAT 6, YELLOW, PLEN</t>
  </si>
  <si>
    <t>ANIXTER INC</t>
  </si>
  <si>
    <t>ENTERPRISE 911 SERVICE MINIMUM MRC</t>
  </si>
  <si>
    <t>INTRADO LIFE &amp; SAFETY INC</t>
  </si>
  <si>
    <t>EN911 ENTERPRISE ENDPOINT OVERAGE FEES</t>
  </si>
  <si>
    <t>SERVICE AGREEMENT 7.5 MONTHS FY 25</t>
  </si>
  <si>
    <t>DOCUSIGN INC</t>
  </si>
  <si>
    <t>990749</t>
  </si>
  <si>
    <t>SENTINEL TECHNOLOGIES INC</t>
  </si>
  <si>
    <t>ON-PREMISES UCCX PREMIUM CONCURRENT</t>
  </si>
  <si>
    <t>MEDIATED SERVICES</t>
  </si>
  <si>
    <t>EPSON V11HA27020, POWERLITE L530U</t>
  </si>
  <si>
    <t>BLUEWATER TECHNOLOGIES GROUP INC</t>
  </si>
  <si>
    <t>990763</t>
  </si>
  <si>
    <t>990762</t>
  </si>
  <si>
    <t>WOLFVISION VZ-3NEO.UHD DOCUMENT CAMERAS</t>
  </si>
  <si>
    <t>NETWORK</t>
  </si>
  <si>
    <t>CON-SMARTNET RENEWAL</t>
  </si>
  <si>
    <t>PRESIDIO HOLDINGS INC</t>
  </si>
  <si>
    <t>OIT MAINTENANCE</t>
  </si>
  <si>
    <t>SERVICE/SUPPLIES RICOH MP4054SP</t>
  </si>
  <si>
    <t>SERVICE AGREEMENT 3 MONTHS FY27</t>
  </si>
  <si>
    <t>CRITICAL SYSTEM SERVICES</t>
  </si>
  <si>
    <t>SERVICE AGREEMENT 9 MONTHS FY26</t>
  </si>
  <si>
    <t>SERVICE AGREEMENT 3 MONTHS FY26</t>
  </si>
  <si>
    <t>SERVICE AGREEMENT 9 MONTHS FY25</t>
  </si>
  <si>
    <t>SERVICE AGREEMENT 3 MONTHS FY25</t>
  </si>
  <si>
    <t>MEMBER FEES-DUES</t>
  </si>
  <si>
    <t>GARTNER INC</t>
  </si>
  <si>
    <t>FY25 6 MOS SERVICE AGREEMENT</t>
  </si>
  <si>
    <t>UNIVERSITY CORPORATION FOR ADVANCED</t>
  </si>
  <si>
    <t>SERVICE AGREEMENT 7 MONTHS FY 25</t>
  </si>
  <si>
    <t>BOOMI INC</t>
  </si>
  <si>
    <t>SERVICE AGREEMENT 11.5 MONTHS FY25</t>
  </si>
  <si>
    <t>STARWIND SOFTWARE INC</t>
  </si>
  <si>
    <t>IVY AI INC</t>
  </si>
  <si>
    <t>PROJECT MANAGEMENT LICENSING YEAR 4</t>
  </si>
  <si>
    <t>TEAMDYNAMIX SOLUTIONS LLC</t>
  </si>
  <si>
    <t>PROJECT MANAGEMENT LICENSING YEAR 5</t>
  </si>
  <si>
    <t>PROJECT MANAGEMENT LICENSING YEAR 6</t>
  </si>
  <si>
    <t>SERVICE AGREEMENT 6 MONTHS FY 24</t>
  </si>
  <si>
    <t>SERVICE AGREEMENT 6 MONTHS FY 25</t>
  </si>
  <si>
    <t>SERVICE AGREEMENT 6 MONTHS FY 26</t>
  </si>
  <si>
    <t>CDW GOVERNMENT INC</t>
  </si>
  <si>
    <t>SERVICE AGREEMENT 2 MONTHS FY25</t>
  </si>
  <si>
    <t>SHI INTERNATIONAL CORP</t>
  </si>
  <si>
    <t>BEYONDTRUST CORPORATION</t>
  </si>
  <si>
    <t>SERVICE AGREEMENT 5.5 MONTHS FY 25</t>
  </si>
  <si>
    <t>MICRO FOCUS LLC</t>
  </si>
  <si>
    <t>MOSS AUDIO CORPORATION</t>
  </si>
  <si>
    <t>SERVICE AGREEMENT 3 MONTHS FY 27</t>
  </si>
  <si>
    <t>SERVICE AGREEMENT 9 MONTHS FY 26</t>
  </si>
  <si>
    <t>SERVICE AGREEMENT 3 MONTHS FY 26</t>
  </si>
  <si>
    <t>SERVICE AGREEMENT 9 MONTHS FY 25</t>
  </si>
  <si>
    <t>SERVICE AGREEMENT 3 MONTHS FY 25</t>
  </si>
  <si>
    <t>SERVICE AGREEMENT 10 MONTHS FY25</t>
  </si>
  <si>
    <t>ENTRUST CORPORATION</t>
  </si>
  <si>
    <t>VERTIV CORPORATION</t>
  </si>
  <si>
    <t>OIT UNIV MAINTENANCE</t>
  </si>
  <si>
    <t>PRINT &amp; REPRODUCT</t>
  </si>
  <si>
    <t>SERVICE AGREEMENT</t>
  </si>
  <si>
    <t>SCANTRON CORPORATION</t>
  </si>
  <si>
    <t>OTHER ADMIN EXPNS</t>
  </si>
  <si>
    <t>NOT TO EXCEED</t>
  </si>
  <si>
    <t>MERIT NETWORK INC</t>
  </si>
  <si>
    <t>SERVICE AGREEMENT 1 MONTHS FY 29</t>
  </si>
  <si>
    <t>BLACKBOARD INC</t>
  </si>
  <si>
    <t>SERVICE AGREEMENT 1 MONTHS FY 28</t>
  </si>
  <si>
    <t>SERVICE AGREEMENT 1 MONTHS FY 27</t>
  </si>
  <si>
    <t>SERVICE AGREEMENT 1 MONTHS FY 26</t>
  </si>
  <si>
    <t>FY 24 .5 MO PANOPTO SOFTWARE PER QUOTE</t>
  </si>
  <si>
    <t>PANOPTO INC</t>
  </si>
  <si>
    <t>FY 25 11.5 MO PANOPTO SOFTWARE PER QUOTE</t>
  </si>
  <si>
    <t>FY 25 .5 MO PANOPTO SOFTWARE PER QUOTE</t>
  </si>
  <si>
    <t>FY 26 11.5 MO PANOPTO SOFTWARE PER QUOTE</t>
  </si>
  <si>
    <t>FY 26 .5 MO PANOPTO SOFTWARE PER QUOTE</t>
  </si>
  <si>
    <t>FY 27 11.5 MO PANOPTO SOFTWARE PER QUOTE</t>
  </si>
  <si>
    <t>FY25 SERVICE AGREEMENT 10.5 MONTHS</t>
  </si>
  <si>
    <t>QUALTRICS LABS INC</t>
  </si>
  <si>
    <t>990748</t>
  </si>
  <si>
    <t>FY 26 SERVICE AGREEMENT 10.5 MONTHS</t>
  </si>
  <si>
    <t>FY 27 SERVICE AGREEMENT 10.5 MONTHS</t>
  </si>
  <si>
    <t>SERVICE AGREEMENT 1 MOS FY 25</t>
  </si>
  <si>
    <t>SERVICE AGREEMENT 11 MOS FY 25</t>
  </si>
  <si>
    <t>SERVICE AGREEMENT 1 MOS FY 26</t>
  </si>
  <si>
    <t>SERVICE AGREEMENT 5 MONTHS FY 26</t>
  </si>
  <si>
    <t>HYLAND LLC</t>
  </si>
  <si>
    <t>DUO SECURITY INC</t>
  </si>
  <si>
    <t>FY 28 MONTHLY INSTALLMENTS 9 MONTHS</t>
  </si>
  <si>
    <t>NTT MANAGED SERVICES AMERICAS LLC</t>
  </si>
  <si>
    <t>FY 27 MONTHLY INSTALLMENTS 3 MONTHS</t>
  </si>
  <si>
    <t>FY 27 MONTHLY INSTALLMENTS 9 MONTHS</t>
  </si>
  <si>
    <t>FY 26 MONTHLY INSTALLMENTS 3 MONTHS</t>
  </si>
  <si>
    <t>FY 26 MONTHLY INSTALLMENTS 9 MONTHS</t>
  </si>
  <si>
    <t>FY 25 MONTHLY INSTALLMENTS 3 MONTHS</t>
  </si>
  <si>
    <t>FY 25 MONTHLY INSTALLMENTS 9 MONTHS</t>
  </si>
  <si>
    <t>ADO ALL APPS PRO F HIGHER EDU STUD</t>
  </si>
  <si>
    <t>ADO ALL APPS PRO HEDFACULTY STAFF</t>
  </si>
  <si>
    <t>ADOBE EXPRESS HED</t>
  </si>
  <si>
    <t>FY 25 ANTHOLOGY REACH SERVICES</t>
  </si>
  <si>
    <t>ANTHOLOGY INC</t>
  </si>
  <si>
    <t>990751</t>
  </si>
  <si>
    <t>FY 26 ANTHOLOGY REACH SERVICES</t>
  </si>
  <si>
    <t>SERVICE AGREEMENT 1 MONTHS FY 25</t>
  </si>
  <si>
    <t>RESPONDUS INC</t>
  </si>
  <si>
    <t>AZURE OVERAGES - MONTH OF MAY 2024</t>
  </si>
  <si>
    <t>AZURE OVERAGES - MONTH OF JUNE 2024</t>
  </si>
  <si>
    <t>SERVICE AGREEMENT 6 MONTHS FY25</t>
  </si>
  <si>
    <t>SAP AMERICA INC</t>
  </si>
  <si>
    <t>SERVICE AGREEMENT 11 MONTHS FY25</t>
  </si>
  <si>
    <t>MINITAB INC</t>
  </si>
  <si>
    <t>SERVICE AGREEMENT 1 MONTH FY25</t>
  </si>
  <si>
    <t>SERVICE AGREEMENT 11 MONTHS FY26</t>
  </si>
  <si>
    <t>SERVICE AGREEMENT 1 MONTH FY26</t>
  </si>
  <si>
    <t>SERVICE AGREEMENT 11 MONTHS FY27</t>
  </si>
  <si>
    <t>FY 25 8 MONTHS SERVICE AGREEMENT</t>
  </si>
  <si>
    <t>ENVIRONMENTAL SYSTEMS RESEARCH</t>
  </si>
  <si>
    <t>SAS INSTITUTE INC</t>
  </si>
  <si>
    <t>JAMF CLOUD SEAT OF JAMF PRO FOR TVOS</t>
  </si>
  <si>
    <t>JAMF HOLDINGS INC &amp; SUBSIDIARIES</t>
  </si>
  <si>
    <t>JAMF CLOUD SEAT OF JAMF PRO FOR IOS</t>
  </si>
  <si>
    <t>JAMF CLOUD SEAT OF JAMF PRO FOR MACOS</t>
  </si>
  <si>
    <t>IBM SPSS AMOS CAMPUS EDITION</t>
  </si>
  <si>
    <t>INTERNATIONAL BUSINESS MACHINES CO</t>
  </si>
  <si>
    <t>FY 25 SERVICE AGREEMENT 8.5 MONTHS</t>
  </si>
  <si>
    <t>SUCCESS FACTORS INC</t>
  </si>
  <si>
    <t>SERVICE AGREEMENT 11 MONTH FY25</t>
  </si>
  <si>
    <t>LUMIVERO LLC</t>
  </si>
  <si>
    <t>STUDY ABROAD</t>
  </si>
  <si>
    <t>TERRA DOTTA LLC</t>
  </si>
  <si>
    <t>TERRA DOTTA SOFTWARE FY 25</t>
  </si>
  <si>
    <t>TERRA DOTTA SOFTWARE FY 26</t>
  </si>
  <si>
    <t>RICOH IMC2510 CONFIGURABLE PTO MODEL</t>
  </si>
  <si>
    <t>13-INCH MACBOOK AIR - PART# MLXW3LL/A</t>
  </si>
  <si>
    <t>13-INCH MACBOOK PRO - RETINA WITH TRUE</t>
  </si>
  <si>
    <t>3 YEAR APPLECARE WARRANTY</t>
  </si>
  <si>
    <t>INTERN'L STUDNT SVCS</t>
  </si>
  <si>
    <t>SERVICE/SUPPLIES RICOH MPC4504</t>
  </si>
  <si>
    <t>CSE BOATS/VESSELS</t>
  </si>
  <si>
    <t>FY 21/22 SRVC/MAINT: 1997 BOSTON WHALER</t>
  </si>
  <si>
    <t>HANSUL MARINE INC</t>
  </si>
  <si>
    <t>04-100-00000</t>
  </si>
  <si>
    <t>17976</t>
  </si>
  <si>
    <t>AC SUPT-CSE</t>
  </si>
  <si>
    <t>FY 23 SRVC/MAINT: BOATS 5, 6, 7</t>
  </si>
  <si>
    <t>FY 23 SRVC/MAINT: 1997 BOSTON WHALER</t>
  </si>
  <si>
    <t>RADIO INSPECTION FEE</t>
  </si>
  <si>
    <t>CAPTAINS THREE INC</t>
  </si>
  <si>
    <t>17977</t>
  </si>
  <si>
    <t>TRAVEL TIME</t>
  </si>
  <si>
    <t>TRAVEL EXPENSE-MOSTLY AIR FARE</t>
  </si>
  <si>
    <t>SOFTWARE LICENSES</t>
  </si>
  <si>
    <t>SERVICE AGREEMENT 11 MONTHS FY 24</t>
  </si>
  <si>
    <t>INTELLIDEMIA INC</t>
  </si>
  <si>
    <t>SERVICE AGREEMENT 11 MONTHS FY 25</t>
  </si>
  <si>
    <t>SERVICE AGREEMENT 1 MONTH FY 26</t>
  </si>
  <si>
    <t>ELSEVIER BV</t>
  </si>
  <si>
    <t>CURRICULUM, COURSE EVALS, PLAN YR 3 FY27</t>
  </si>
  <si>
    <t>WATERMARK INSIGHTS LLC</t>
  </si>
  <si>
    <t>CURRICULUM, COURSE EVALS, PLAN YR 2 FY26</t>
  </si>
  <si>
    <t>CURRICULUM, COURSE EVALS, PLAN YR 1 FY25</t>
  </si>
  <si>
    <t>CSE INFO TECH SERV</t>
  </si>
  <si>
    <t>PRECISION DATA PRODUCTS INC</t>
  </si>
  <si>
    <t>ACADEMIC ADVISING</t>
  </si>
  <si>
    <t>SERVICE AGREEMENT 8 MONTHS FY27</t>
  </si>
  <si>
    <t>SAVKAR INC</t>
  </si>
  <si>
    <t>SERVICE AGREEMENT 4 MONTHS FY26</t>
  </si>
  <si>
    <t>SERVICE AGREEMENT 8 MONTHS FY26</t>
  </si>
  <si>
    <t>SERVICE AGREEMENT 4 MONTHS FY25</t>
  </si>
  <si>
    <t>SERVICE AGREEMENT 8 MONTHS FY25</t>
  </si>
  <si>
    <t>14-INCH MACBOOK PRO M3 - LIQUID RETINA X</t>
  </si>
  <si>
    <t>132063</t>
  </si>
  <si>
    <t>3-YEAR APPLECARE+ FOR SCHOOLS WARRANTY</t>
  </si>
  <si>
    <t>ACADEMIC SENATE</t>
  </si>
  <si>
    <t>SERVICE/SUPPLIES RICOH MPC3002</t>
  </si>
  <si>
    <t>COLLEGE OF BUS PROG</t>
  </si>
  <si>
    <t>SERVICE AGREEMENT 12 MONTHS FY25</t>
  </si>
  <si>
    <t>REED ELSEVIER INC</t>
  </si>
  <si>
    <t>04-050-00000</t>
  </si>
  <si>
    <t>AC SUPT-CBA</t>
  </si>
  <si>
    <t>SAWTOOTH SOFTWARE ACADEMIC LAB</t>
  </si>
  <si>
    <t>SAWTOOTH SOFTWARE INC</t>
  </si>
  <si>
    <t>BLOOMBERG FINANCE LP</t>
  </si>
  <si>
    <t>STOCK TRAK INC</t>
  </si>
  <si>
    <t>FY 25 SERVICE AGREEMENT 8 MONTHS</t>
  </si>
  <si>
    <t>TRUSTEES OF THE UNIVERSITY OF</t>
  </si>
  <si>
    <t>UNIVERSITY OF CHICAGO</t>
  </si>
  <si>
    <t>S&amp;P GLOBAL MARKET INTELLIGENCE INC</t>
  </si>
  <si>
    <t>REFINITIV</t>
  </si>
  <si>
    <t>FREIGHT TO 48859</t>
  </si>
  <si>
    <t>HUSSEY SEATING COMPANY</t>
  </si>
  <si>
    <t>ACADEMIC &amp; PROF PROG</t>
  </si>
  <si>
    <t>ADMISSION TO THE ORIGINAL MACKINAC</t>
  </si>
  <si>
    <t>MACKINAC ISLAND BUTTERFLY HOUSE</t>
  </si>
  <si>
    <t>04-070-00000</t>
  </si>
  <si>
    <t>41348</t>
  </si>
  <si>
    <t>AC SUPT-EHS</t>
  </si>
  <si>
    <t>ADMISSION TO FORT MACKINAC FOR ROAD</t>
  </si>
  <si>
    <t>MACKINAC ISLAND STATE PARK</t>
  </si>
  <si>
    <t>ADMISSION TO THE ORIGINAL MACKINAC ISLAN</t>
  </si>
  <si>
    <t>AFTERNOON TEA AND ADMISSION</t>
  </si>
  <si>
    <t>GRAND HOTEL COMPANY</t>
  </si>
  <si>
    <t>04-255-00000</t>
  </si>
  <si>
    <t>AC SUPT-INNOV ONLINE</t>
  </si>
  <si>
    <t>ADMISSION TO FORT MACKINAC</t>
  </si>
  <si>
    <t>NARRATED CARRIAGE TOUR AND TAXI</t>
  </si>
  <si>
    <t>MACKINAC ISLAND CARRIAGE TOURS</t>
  </si>
  <si>
    <t>ADMISSION TICKETS</t>
  </si>
  <si>
    <t>NARRATED CARRIAGE TOUR AND TAXI TICKETS</t>
  </si>
  <si>
    <t>DEAN-EDUC &amp; HUMAN SE</t>
  </si>
  <si>
    <t>MAINTENANCE AND SUPPLY CHARGES</t>
  </si>
  <si>
    <t>CRESTRON HD-RX-4KZ-101, DM LITE 4K60</t>
  </si>
  <si>
    <t>41753</t>
  </si>
  <si>
    <t>EHS TECHNOLOGY OPERA</t>
  </si>
  <si>
    <t>IMAC 24-INCH RETINA 4.5K DISPLAY- PART#</t>
  </si>
  <si>
    <t>LABORATORY SAFETY</t>
  </si>
  <si>
    <t>POSTAGE &amp; DELIVERY</t>
  </si>
  <si>
    <t>BIO MED LLC</t>
  </si>
  <si>
    <t>04-290-00000</t>
  </si>
  <si>
    <t>AC SUPT-RSCH &amp; DEV</t>
  </si>
  <si>
    <t>MASTER SERVICE AGREEMENT FY26</t>
  </si>
  <si>
    <t>SERVICE/SUPPLIES RICOH 401SR</t>
  </si>
  <si>
    <t>LAB COAT RENTAL FY 23 INCLUDING</t>
  </si>
  <si>
    <t>CINTAS CORP</t>
  </si>
  <si>
    <t>LAB COAT RENTAL FY 24 INCLUDING</t>
  </si>
  <si>
    <t>SERVICE AGREEMENT 8 MONTHS FY 22</t>
  </si>
  <si>
    <t>MRIGLOBAL</t>
  </si>
  <si>
    <t>SERVICE AGREEMENT 4 MONTHS FY 23</t>
  </si>
  <si>
    <t>SERVICE AGREEMENT 8 MONTHS FY 24</t>
  </si>
  <si>
    <t>UC REGENTS</t>
  </si>
  <si>
    <t>OFFICE OF RESEARCH</t>
  </si>
  <si>
    <t>ROUND TRIP MILEAGE</t>
  </si>
  <si>
    <t>ROUND TRIP TRAVEL TIME</t>
  </si>
  <si>
    <t>LABOR FOR 2 TECHS AT 3 HRS. EACH.</t>
  </si>
  <si>
    <t>SERVICE/SUPPLIES RICOH MPC4015R</t>
  </si>
  <si>
    <t>PROFESSIONAL, TECHNOLOGY &amp; SECURITY FEE</t>
  </si>
  <si>
    <t>HURON CONSULTING GROUP INC</t>
  </si>
  <si>
    <t>SERVICE AGREEMENT 6 MONTH FY 25</t>
  </si>
  <si>
    <t>CAYUSE LLC</t>
  </si>
  <si>
    <t>SERVICE AGREEMENT 6 MONTHS FY 27</t>
  </si>
  <si>
    <t>SERVICE AGREEMENT 7 MONTHS FY 26</t>
  </si>
  <si>
    <t>SERVICE AGREEMENT 7 MONTHS FY 27</t>
  </si>
  <si>
    <t>SERVICE AGREEMENT 9 MONTHS FY 27</t>
  </si>
  <si>
    <t>TURNITIN LLC</t>
  </si>
  <si>
    <t>RESEARCH COMPLIANCE</t>
  </si>
  <si>
    <t>SERVICE AND SUPPLIES FOR RICOH 401SR</t>
  </si>
  <si>
    <t>RELIANCE AGREEMENT XFORM CONFIGURATION</t>
  </si>
  <si>
    <t>TECH SOFTWARE LLC</t>
  </si>
  <si>
    <t>UNIVERSITY OF MICHIGAN</t>
  </si>
  <si>
    <t>IRB MANAGER SUBSCRIPTION AGREEMENT</t>
  </si>
  <si>
    <t>BIOMEDICAL RESEARCH ALLIANCE OF NY</t>
  </si>
  <si>
    <t>FAC PERS SVCS</t>
  </si>
  <si>
    <t>SERVICE AGREEMENT 4 MOS FY25</t>
  </si>
  <si>
    <t>SEVERIN INTERMEDIATE HOLDINGS LLC</t>
  </si>
  <si>
    <t>SERVICE AGREEMENT 8 MOS FY25</t>
  </si>
  <si>
    <t>SERVICE AGREEMENT 4 MOS FY26</t>
  </si>
  <si>
    <t>SERVICE AGREEMENT 8 MOS FY26</t>
  </si>
  <si>
    <t>SERVICE AGREEMENT 4 MOS FY27</t>
  </si>
  <si>
    <t>ACAD PROG ACT</t>
  </si>
  <si>
    <t>FURNISHINGS</t>
  </si>
  <si>
    <t>TSASHCL42 SHELF-COMMON, HPL, 42W</t>
  </si>
  <si>
    <t>WWN2472CBL - WAVEWORKS,24DX72W,CREDENZA,</t>
  </si>
  <si>
    <t>WWN2472CBTRL - WAVEWORKS,24DX72W,CREDENZ</t>
  </si>
  <si>
    <t>DEAN-COMM/FINE ARTS</t>
  </si>
  <si>
    <t>11" IPAD PRO, M4 CHIP, 256GB, WITH WI-FI</t>
  </si>
  <si>
    <t>04-060-00000</t>
  </si>
  <si>
    <t>AC SUPT-CAM</t>
  </si>
  <si>
    <t>SERVICE AND SUPPLIES RICOH IMC3500</t>
  </si>
  <si>
    <t>APPLECARE+ FOR IPAD PRO 11"</t>
  </si>
  <si>
    <t>MAGIC KEYBOARD FOR IPAD PRO 11", BLACK</t>
  </si>
  <si>
    <t>DEAN-HUM/SOCL/BEHAV</t>
  </si>
  <si>
    <t>04-090-00000</t>
  </si>
  <si>
    <t>AC SUPT-CLASS</t>
  </si>
  <si>
    <t>SAP UNIV ALLNC PROG</t>
  </si>
  <si>
    <t>UNIVERSITY OF WISCONSIN MILWAUKEE</t>
  </si>
  <si>
    <t>SOCIAL WORK</t>
  </si>
  <si>
    <t>eSPORTS</t>
  </si>
  <si>
    <t>GGLEAP YEAR 3 ANNUAL SITE LICENSE</t>
  </si>
  <si>
    <t>GGCIRCUIT LLC</t>
  </si>
  <si>
    <t>05-120-00000</t>
  </si>
  <si>
    <t>STU SVC-STDT AFFAIRS</t>
  </si>
  <si>
    <t>WARRANTY FOR COMPUTERS AND MONITORS</t>
  </si>
  <si>
    <t>DELL MARKETING LP</t>
  </si>
  <si>
    <t>CAMPUS PRGRMING FUND</t>
  </si>
  <si>
    <t>CAMPUS LABS INC</t>
  </si>
  <si>
    <t>CAREER DEVELOPMENT</t>
  </si>
  <si>
    <t>STRYDER CORPORATION</t>
  </si>
  <si>
    <t>05-125-00000</t>
  </si>
  <si>
    <t>STU SVC-STDT RECRT RETN</t>
  </si>
  <si>
    <t>EHS-CSS APP FEE</t>
  </si>
  <si>
    <t>FY 26 SERVICE AGREEMENT 12 MONTHS</t>
  </si>
  <si>
    <t>TASKSTREAM HOLDINGS LLC</t>
  </si>
  <si>
    <t>05-070-00000</t>
  </si>
  <si>
    <t>10616</t>
  </si>
  <si>
    <t>STU SVC-EHS</t>
  </si>
  <si>
    <t>FY 25 SERVICE AGREEMENT 12 MONTHS</t>
  </si>
  <si>
    <t>COUNSELING CENTER</t>
  </si>
  <si>
    <t>THIS PURCHASE ORDER PROVIDES FOR THE</t>
  </si>
  <si>
    <t>SDS ACCOMODATIONS</t>
  </si>
  <si>
    <t>COMP SERV-SFTWRE</t>
  </si>
  <si>
    <t>SYMPLICITY CORPORATION</t>
  </si>
  <si>
    <t>SONOCENT LLC</t>
  </si>
  <si>
    <t>FINANCIAL AID</t>
  </si>
  <si>
    <t>SERVICE AGREEMENT 1.5 MONTHS FY5</t>
  </si>
  <si>
    <t>MICRO FOCUS US INC</t>
  </si>
  <si>
    <t>ELLUCIAN CAMPUSLOGIC INC</t>
  </si>
  <si>
    <t>IMPLEMENTATION SERVICE</t>
  </si>
  <si>
    <t>FINANCIAL AID SYSTEM</t>
  </si>
  <si>
    <t>REGENT EDUCATION INC</t>
  </si>
  <si>
    <t>IMPLEMENTATION SERVICES FEE OF AWARD, RE</t>
  </si>
  <si>
    <t>SERVICE AGREEMENT 11 MONTHS FY 26</t>
  </si>
  <si>
    <t>SERVICE AGREEMENT 1 MONTH FY 27</t>
  </si>
  <si>
    <t>ADMISSIONS OFFICE</t>
  </si>
  <si>
    <t>SERVICE AND SUPPLIES FOR RICOH IMC3500</t>
  </si>
  <si>
    <t>ACT/NRCCUA ENCOURA SUBSCRIPTION FY 25</t>
  </si>
  <si>
    <t>ENCOURA LLC</t>
  </si>
  <si>
    <t>CANOPY EDUCATION INC</t>
  </si>
  <si>
    <t>FY24 EXPENSE MAY 30, 2024 - JUNE 30,2024</t>
  </si>
  <si>
    <t>JBC GOLF CARTS LLC</t>
  </si>
  <si>
    <t>FY24 EXPENSE FOR DELIVERY</t>
  </si>
  <si>
    <t>FY25 EXPENSE JULY 1, 2024 -JULY 31,2024</t>
  </si>
  <si>
    <t>FY25 EXPENSE PICK UP</t>
  </si>
  <si>
    <t>STUDENT DEPOSIT MAILING PACKAGES</t>
  </si>
  <si>
    <t>DME DELIVERS LLC</t>
  </si>
  <si>
    <t>TRANSPORTATION</t>
  </si>
  <si>
    <t>FY 25 PARKING GARAGE RENT 9 MONTHS</t>
  </si>
  <si>
    <t>KENNEDY SQUARE LLC</t>
  </si>
  <si>
    <t>PHI THETA KAPPA</t>
  </si>
  <si>
    <t>YEAR TWO FY 25</t>
  </si>
  <si>
    <t>EAB GLOBAL INC</t>
  </si>
  <si>
    <t>? IMAC 24-INCH RETINA 4.5K DISPLAY- PART</t>
  </si>
  <si>
    <t>GIGABIT ETHERNET</t>
  </si>
  <si>
    <t>ORIENTATION</t>
  </si>
  <si>
    <t>ADD'L DAY: WEDNESDAY, JUNE 15, 2022</t>
  </si>
  <si>
    <t>ICTC</t>
  </si>
  <si>
    <t>ADD'L DAY: TUESDAY, JUNE 21, 2022</t>
  </si>
  <si>
    <t>ADMISSIONS PROCES</t>
  </si>
  <si>
    <t>PARCHMENT LLC</t>
  </si>
  <si>
    <t>26340</t>
  </si>
  <si>
    <t>REGISTRAR &amp; RECORDS</t>
  </si>
  <si>
    <t>AD ASTRA INFORMATION SYSTEMS LLC</t>
  </si>
  <si>
    <t>SERVICE AGREEMENT 1 MONTHS FY25</t>
  </si>
  <si>
    <t>COLLEGESOURCE INC</t>
  </si>
  <si>
    <t>FY 25 SERVICE AGREEMENT YEAR 1</t>
  </si>
  <si>
    <t>COMPLETEU</t>
  </si>
  <si>
    <t>FY 25 SERVICE AGREEMENT YEAR 2</t>
  </si>
  <si>
    <t>FY 26 SERVICE AGREEMENT YEAR 2</t>
  </si>
  <si>
    <t>FY 26 SERVICE AGREEMENT YEAR 3</t>
  </si>
  <si>
    <t>FY 27 SERVICE AGREEMENT YEAR 3</t>
  </si>
  <si>
    <t>STUDENT AFFAIRS</t>
  </si>
  <si>
    <t>SERVICE/SUPPLIES RICOH MPC3501</t>
  </si>
  <si>
    <t>STUDENT SUCCESS</t>
  </si>
  <si>
    <t>SERVICE/SUPPLIES RICOH MP6002SP</t>
  </si>
  <si>
    <t>SRR ADMIN</t>
  </si>
  <si>
    <t>SRR CONTINGENCY/PROG</t>
  </si>
  <si>
    <t>EDUVENTURES-TRADITIONAL DEMAND</t>
  </si>
  <si>
    <t>RENTALS-LEASED VEHCL</t>
  </si>
  <si>
    <t>ENTERPRISE FM TRUST</t>
  </si>
  <si>
    <t>WELLNESS COLABORATVE</t>
  </si>
  <si>
    <t>IGRAD INC</t>
  </si>
  <si>
    <t>05-180-00000</t>
  </si>
  <si>
    <t>STU SVC-FIN SVC RPT</t>
  </si>
  <si>
    <t>OFF CVL RTS/INST EQY</t>
  </si>
  <si>
    <t>MAXIENT CASE MANAGEMENT  YR2</t>
  </si>
  <si>
    <t>MAXIENT LLC</t>
  </si>
  <si>
    <t>06-250-00000</t>
  </si>
  <si>
    <t>IN SUPT-PRESIDENT</t>
  </si>
  <si>
    <t>MAXIENT CASE MANAGEMENT  YR3</t>
  </si>
  <si>
    <t>DETROIT OUTREACH OFF</t>
  </si>
  <si>
    <t>BOARD OF TRUSTEES</t>
  </si>
  <si>
    <t>IPAD, 10TH GEN 10.9" 256GB, SILVER</t>
  </si>
  <si>
    <t>HR-SAP</t>
  </si>
  <si>
    <t>SPINIFEXIT NORTH AMERICA INC</t>
  </si>
  <si>
    <t>06-210-00000</t>
  </si>
  <si>
    <t>IN SUPT-HR</t>
  </si>
  <si>
    <t>GOVERNMNTL RELATNS</t>
  </si>
  <si>
    <t>SERVICE/SUPPLIES RICOH MPC300SR</t>
  </si>
  <si>
    <t>06-190-00000</t>
  </si>
  <si>
    <t>IN SUPT-GOVT REL</t>
  </si>
  <si>
    <t>HAZARD WASTE DISPSAL</t>
  </si>
  <si>
    <t>DRUG &amp; LABORATORY DISPOSAL INC</t>
  </si>
  <si>
    <t>06-180-00000</t>
  </si>
  <si>
    <t>IN SUPT-FIN SVCS RPTG</t>
  </si>
  <si>
    <t>THIS CONTRACT PURCHASE ORDER PROVIDES</t>
  </si>
  <si>
    <t>EQ INDUSTRIAL SERVICES INC</t>
  </si>
  <si>
    <t>RADIATION SFTY OFFCR</t>
  </si>
  <si>
    <t>FREIGHT/HANDLING</t>
  </si>
  <si>
    <t>REVVITY HEALTH SCIENCES INC</t>
  </si>
  <si>
    <t>06-290-00000</t>
  </si>
  <si>
    <t>IN SUPT-RSCH &amp; DEV</t>
  </si>
  <si>
    <t>MASTER SERVICE AGREEMENT FY 25</t>
  </si>
  <si>
    <t>CHASE ENVIRONMENTAL GROUP INC</t>
  </si>
  <si>
    <t>TREAS &amp; INVEST SVCS</t>
  </si>
  <si>
    <t>SERVICE AGREEMENT 9 MOS FY 25</t>
  </si>
  <si>
    <t>EVERTRUE INC</t>
  </si>
  <si>
    <t>STU ACCT SVC/UNIV BL</t>
  </si>
  <si>
    <t>465A300 THINK CHAIR, 3D KNIT</t>
  </si>
  <si>
    <t>PAYROLL &amp; TRAVEL SVC</t>
  </si>
  <si>
    <t>HARDWARE SUPPORT &amp; MAINTENANCE FY26</t>
  </si>
  <si>
    <t>TIMECLOCK PLUS LLC</t>
  </si>
  <si>
    <t>NON-CLOCKABLE EMPLOYEE LICENSE FY26</t>
  </si>
  <si>
    <t>CLOCKABLE EMPLOYEE LICENSE FY 26</t>
  </si>
  <si>
    <t>HARDWARE SUPPORT &amp; MAINTENANCE FY25</t>
  </si>
  <si>
    <t>NON-CLOCKABLE EMPLOYEE LICENSE FY25</t>
  </si>
  <si>
    <t>CLOCKABLE EMPLOYEE LICENSE FY 25</t>
  </si>
  <si>
    <t>SERVICE AGREEMENT 8 MONTHS FY 23</t>
  </si>
  <si>
    <t>SPRINTAX INC</t>
  </si>
  <si>
    <t>SERVICE AGREEMENT 4 MONTHS FY 24</t>
  </si>
  <si>
    <t>ADA OPERATIONAL</t>
  </si>
  <si>
    <t>READSPEAKER LLC</t>
  </si>
  <si>
    <t>06-170-00000</t>
  </si>
  <si>
    <t>IN SUPT-FIN &amp; ADMIN</t>
  </si>
  <si>
    <t>HR-AVP</t>
  </si>
  <si>
    <t>PURCHASING</t>
  </si>
  <si>
    <t>MISCELLANEOUS SHREDDING FY24</t>
  </si>
  <si>
    <t>SHRED EXPERTS LLC</t>
  </si>
  <si>
    <t>CMU POLICE</t>
  </si>
  <si>
    <t>YR2: MASTER SERVICE AGREEMENT</t>
  </si>
  <si>
    <t>PRO COMM INC</t>
  </si>
  <si>
    <t>YR3: MASTER SERVICE AGREEMENT</t>
  </si>
  <si>
    <t>ADD ON- YEAR 5 FY28</t>
  </si>
  <si>
    <t>RAVE WIRELESS INC</t>
  </si>
  <si>
    <t>ADD ON- YEAR 4 FY27</t>
  </si>
  <si>
    <t>ADD ON- YEAR 3 FY26</t>
  </si>
  <si>
    <t>ADD ON- YEAR 2 FY25</t>
  </si>
  <si>
    <t>EQUIPMENT FOR NEW DURANGO POLICE VEHICLE</t>
  </si>
  <si>
    <t>WEAPONS</t>
  </si>
  <si>
    <t>COLT, LE6944, M4, 5.56 14.5" BBL , RIFLE</t>
  </si>
  <si>
    <t>MICHIGAN POLICE EQUIPMENT CO</t>
  </si>
  <si>
    <t>AMMUNITION</t>
  </si>
  <si>
    <t>FEDERAL AMERICAN EAGLE 223REM 55 GRAIN</t>
  </si>
  <si>
    <t>KIESLER POLICE SUPPLY INC</t>
  </si>
  <si>
    <t>TITLE VEHICLES</t>
  </si>
  <si>
    <t>DODGE DURANGO PURSUIT AWD VEHICLE</t>
  </si>
  <si>
    <t>LAFONTAINE CHRYSLER DODGE</t>
  </si>
  <si>
    <t>API INTEGRATION SERVICES</t>
  </si>
  <si>
    <t>AXON ENTERPRISE INC</t>
  </si>
  <si>
    <t>CORE TECHNOLOGY CORPORATION</t>
  </si>
  <si>
    <t>SOFTWARE PACKAGE RAVE- YEAR 5 FY28</t>
  </si>
  <si>
    <t>SOFTWARE PACKAGE RAVE- YEAR 4 FY27</t>
  </si>
  <si>
    <t>SOFTWARE PACKAGE RAVE- YEAR 3 FY26</t>
  </si>
  <si>
    <t>SOFTWARE PACKAGE RAVE- YEAR 2 FY25</t>
  </si>
  <si>
    <t>ANNUAL CORE TECHNOLOGY MAINTENANCE</t>
  </si>
  <si>
    <t>REPAIRS ONLY FOR</t>
  </si>
  <si>
    <t>SF MOBILE-VISION INC</t>
  </si>
  <si>
    <t>CARAHSOFT TECHNOLOGY CORPORATION</t>
  </si>
  <si>
    <t>PREMIUM VIPER SERVER</t>
  </si>
  <si>
    <t>NETSOURCE ONE</t>
  </si>
  <si>
    <t>PREMIUM MANAGED L2 SWITCH</t>
  </si>
  <si>
    <t>PREMIUM VIPER WORKSTATION</t>
  </si>
  <si>
    <t>UCOMM OPERATIONS</t>
  </si>
  <si>
    <t>SERVICE AGREEMENT 6 MONTHS FY23</t>
  </si>
  <si>
    <t>JANNA FRANZWA CANARD</t>
  </si>
  <si>
    <t>SERVICE AGREEMENT 6 MONTHS FY24</t>
  </si>
  <si>
    <t>SERVICE AGREEMENT 1 MONTHS FY28</t>
  </si>
  <si>
    <t>UNIVERSAL MUSIC - MGB NA LLC</t>
  </si>
  <si>
    <t>SERVICE AGREEMENT 1 MONTHS FY27</t>
  </si>
  <si>
    <t>FY 25 7 MONTH SERVICE AGREEMENT</t>
  </si>
  <si>
    <t>CISION US INC</t>
  </si>
  <si>
    <t>UCOMM DIGTAL STRATGY</t>
  </si>
  <si>
    <t>SITEFINITY DEVELOPMENT PROJECT HOURS</t>
  </si>
  <si>
    <t>SILVERTECH INC</t>
  </si>
  <si>
    <t>MONTHLY CHARGE</t>
  </si>
  <si>
    <t>PROGRESS SOFTWARE CORPORATION</t>
  </si>
  <si>
    <t>WEB HOSTING (MAY 1, 2024-APRIL 30, 2025)</t>
  </si>
  <si>
    <t>WEB HOSTING (MAY 1, 2025-APRIL 30, 2026)</t>
  </si>
  <si>
    <t>FY 25 SERVICE AGREEMEN6 MONTHS</t>
  </si>
  <si>
    <t>FY 25 SERVICE AGREEMENT  6 MONTHS</t>
  </si>
  <si>
    <t>FY 26 SERVICE AGREEMENT 6 MONTHS</t>
  </si>
  <si>
    <t>FY 27 SERVICE AGREEMENT  6 MONTHS</t>
  </si>
  <si>
    <t>SILKTIDE INC</t>
  </si>
  <si>
    <t>FY 25 SERVICE AGREEMENT 4 MONTHS</t>
  </si>
  <si>
    <t>FY 26 SERVICE AGREEMENT 8 MONTHS</t>
  </si>
  <si>
    <t>FY 26 SERVICE AGREEMENT 4 MONTHS</t>
  </si>
  <si>
    <t>FY 27 SERVICE AGREEMENT 8 MONTHS</t>
  </si>
  <si>
    <t>MAJOR &amp; PLANNED GFTS</t>
  </si>
  <si>
    <t>CRESCENDO INTERACTIVE INC</t>
  </si>
  <si>
    <t>06-130-00000</t>
  </si>
  <si>
    <t>IN SUPT-DEVELOPMT</t>
  </si>
  <si>
    <t>OPERATONS &amp; GIFT ADM</t>
  </si>
  <si>
    <t>BLACKBAUD INC</t>
  </si>
  <si>
    <t>GLOBALDATA PUBLICATIONS INC</t>
  </si>
  <si>
    <t>IWAVE INFORMATION SYSTEMS 2005 INC</t>
  </si>
  <si>
    <t>ABILA INC</t>
  </si>
  <si>
    <t>SERVICE AGREEMENT 3 MONTH FY 25</t>
  </si>
  <si>
    <t>SERVICE AGREEMENT 9 MONTH FY 25</t>
  </si>
  <si>
    <t>SERVICE AGREEMENT 3 MONTH FY 26</t>
  </si>
  <si>
    <t>SERVICE AGREEMENT 3 MOS FY 25</t>
  </si>
  <si>
    <t>INTERACTIVE DATA LLC</t>
  </si>
  <si>
    <t>ADVANCEMENT SYSTEMS</t>
  </si>
  <si>
    <t>RE NXT IMPLEMENTATION</t>
  </si>
  <si>
    <t>RE 7 APPLICATION DEVELOPMENT</t>
  </si>
  <si>
    <t>FY 27 SERVICE AGREEMENT 5.5 MONTHS</t>
  </si>
  <si>
    <t>FY 26 SERVICE AGREEMENT 6.5 MONTHS</t>
  </si>
  <si>
    <t>FY 26 SERVICE AGREEMENT 5.5 MONTHS</t>
  </si>
  <si>
    <t>FY 25 SERVICE AGREEMENT 6.5 MONTHS</t>
  </si>
  <si>
    <t>FY 25 SERVICE AGREEMENT 5.5 MONTHS</t>
  </si>
  <si>
    <t>ANNUAL GIVING</t>
  </si>
  <si>
    <t>ONE YEAR OF POSTAGE TO MAIL PLEDGE</t>
  </si>
  <si>
    <t>BUSINESSMINE LLC</t>
  </si>
  <si>
    <t>END OF YEAR STATEMENT</t>
  </si>
  <si>
    <t>MARKETING COMMUNICATIONS RESOURCE I</t>
  </si>
  <si>
    <t>FREIGHT/DELIVERY</t>
  </si>
  <si>
    <t>DIGITAL ENGAGEMENT CENTER/ CROWDFUNDING</t>
  </si>
  <si>
    <t>RUFFALO NOEL LEVITZ LLC</t>
  </si>
  <si>
    <t>ALUM REL &amp; CONST ENG</t>
  </si>
  <si>
    <t>36-MON LEASE: 2020 ACADIA SLE AWD</t>
  </si>
  <si>
    <t>GRAFF BUICK GMC CADILLAC MT PLEASAN</t>
  </si>
  <si>
    <t>GMC ACADIA LEASE FY 2026</t>
  </si>
  <si>
    <t>GMC ACADIA LEASE FY 2025</t>
  </si>
  <si>
    <t>GMC ACADIA LEASE FY 2024</t>
  </si>
  <si>
    <t>BOARDEFFECT SOFTWARE PLATFORM</t>
  </si>
  <si>
    <t>DILIGENTCORPORATION</t>
  </si>
  <si>
    <t>FACILITIES MGT DEPT</t>
  </si>
  <si>
    <t>TOTAL BLANKET PO NOT TO EXCEED</t>
  </si>
  <si>
    <t>07-160-00000</t>
  </si>
  <si>
    <t>PLANT-FM</t>
  </si>
  <si>
    <t>OFF-CMPS PROP MAINT</t>
  </si>
  <si>
    <t>SERVICE REVERSE OSMOSIS SYSTEM</t>
  </si>
  <si>
    <t>TOTAL WATER TREATMENT SYSTEMS INC</t>
  </si>
  <si>
    <t>YEAR 2: JULY 1, 2024 - JUNE 30, 2025</t>
  </si>
  <si>
    <t>THIELEN TURF IRRIGATION INC</t>
  </si>
  <si>
    <t>YEAR 3: JULY 1, 2025 - JUNE 30, 2026</t>
  </si>
  <si>
    <t>YEAR 4: JULY 1, 2026 - JUNE 30, 2027</t>
  </si>
  <si>
    <t>CONTRACTS</t>
  </si>
  <si>
    <t>WATER SOFTENER SALT DELIVERY</t>
  </si>
  <si>
    <t>FURNUSH AND INSTALL ANNUALS</t>
  </si>
  <si>
    <t>GREEN SCENE LANDSCAPING INC</t>
  </si>
  <si>
    <t>INSTALL MUMS</t>
  </si>
  <si>
    <t>CLEAN SIDEWALK DRAIN LEADING TO BASEMENT</t>
  </si>
  <si>
    <t>WEED CONTROL IN ALL MULTCH BEDS</t>
  </si>
  <si>
    <t>FRESH MULCH IN BEDS</t>
  </si>
  <si>
    <t>CONCRETE EDGING</t>
  </si>
  <si>
    <t>SHRUB FERTILIZATION</t>
  </si>
  <si>
    <t>LAWN CLEAN UP/LEAF REMOVAL</t>
  </si>
  <si>
    <t>OVERSEEDING</t>
  </si>
  <si>
    <t>INSECT (MOLE) CONTROL</t>
  </si>
  <si>
    <t>CIRCLE IRRIGATION</t>
  </si>
  <si>
    <t>REMOVE LAWN CLIPPINGS FROM WALKS &amp; DRIVE</t>
  </si>
  <si>
    <t>MOWING AND WEED WHIPPING</t>
  </si>
  <si>
    <t>SALT DRIVEWAY, SIDEWALKS, AND PORCH</t>
  </si>
  <si>
    <t>SNOW REMOVAL</t>
  </si>
  <si>
    <t>EAVES CLEANING</t>
  </si>
  <si>
    <t>SHRUB FERTILIZING</t>
  </si>
  <si>
    <t>MUMS INSTALLATION</t>
  </si>
  <si>
    <t>SHRUB TRIMMING AND CLIPPING REMOVAL</t>
  </si>
  <si>
    <t>FERTILIZER/HERBICIDE (MAY)</t>
  </si>
  <si>
    <t>REMOVAL OF WASTE AND EDGING</t>
  </si>
  <si>
    <t>LAWN MOWING AND TRIMMING</t>
  </si>
  <si>
    <t>YR3: OCTOBER 15, 2025 - OCTOBER 14, 2026</t>
  </si>
  <si>
    <t>GMT POWER INC</t>
  </si>
  <si>
    <t>YR2: OCTOBER 15, 2024 - OCTOBER 14, 2025</t>
  </si>
  <si>
    <t>YR1: OCTOBER 15, 2023 - OCTOBER 14, 2024</t>
  </si>
  <si>
    <t>COST CENTER 27102</t>
  </si>
  <si>
    <t>C09305</t>
  </si>
  <si>
    <t>DENALI CONSTRUCTION &amp; ENGINEERING</t>
  </si>
  <si>
    <t>C09316</t>
  </si>
  <si>
    <t>ROMANOW BUILDING SERVICE</t>
  </si>
  <si>
    <t>CARPENTRY SHOP</t>
  </si>
  <si>
    <t>LABOR</t>
  </si>
  <si>
    <t>MISC ROOF REPAIDS/MAINTENANCE</t>
  </si>
  <si>
    <t>MID MICHIGAN ROOFING LLC</t>
  </si>
  <si>
    <t>THERMOGRAPHIC INSPECTION</t>
  </si>
  <si>
    <t>CORE CUTS</t>
  </si>
  <si>
    <t>VISUAL INSPECTION</t>
  </si>
  <si>
    <t>EMERGENCY AND MINOR REPAIR</t>
  </si>
  <si>
    <t>PREV MAINT/ROOF</t>
  </si>
  <si>
    <t>NORTH MISSION DOOR INC</t>
  </si>
  <si>
    <t>54 5/8 X 29 1" T.G. GREY OVER CLR/LE</t>
  </si>
  <si>
    <t>BORNOR RESTORATION INC</t>
  </si>
  <si>
    <t>SKYLINE FALL PROTECTION INC</t>
  </si>
  <si>
    <t>ELECTRICAL SHOP</t>
  </si>
  <si>
    <t>SERVICE AGREEMENT FY 25</t>
  </si>
  <si>
    <t>C&amp;R ELECTRIC LLC</t>
  </si>
  <si>
    <t>DOWN UNDER FOOD COURT KITCHEN HOOD</t>
  </si>
  <si>
    <t>MINNESOTA CONWAY FIRE &amp; SAFETY INC</t>
  </si>
  <si>
    <t>BARNS CATERING KITCHEN HOOD INSPECTIONS</t>
  </si>
  <si>
    <t>AUGUST 2024 SHUTDOWN MAINTENANCE</t>
  </si>
  <si>
    <t>UTILITIES INSTRUMENTATION SERVICE</t>
  </si>
  <si>
    <t>MECHANICAL SHOP</t>
  </si>
  <si>
    <t>MASTER SERVICE AGREEMENT FY 23</t>
  </si>
  <si>
    <t>REMER PLUMBING HEATING &amp; AIR</t>
  </si>
  <si>
    <t>MASTER SERVICE AGREEMENT FY 22</t>
  </si>
  <si>
    <t>MASTER SERVICE AGREEMENT</t>
  </si>
  <si>
    <t>METROPOLITAN AIR COMPRESSOR CO INC</t>
  </si>
  <si>
    <t>SECURITY SEPTIC TANKS INC</t>
  </si>
  <si>
    <t>MASTER SERVICE AGREEMENT FY 26</t>
  </si>
  <si>
    <t>PERFORM BACKFLOW TESTING AND FILL OUT</t>
  </si>
  <si>
    <t>WM E WALTER INC</t>
  </si>
  <si>
    <t>SUPPLIES-OTHER FM</t>
  </si>
  <si>
    <t>BULK CHLORINE</t>
  </si>
  <si>
    <t>WATER SOLUTIONS UNLIMITED INC</t>
  </si>
  <si>
    <t>DEFAULTFA</t>
  </si>
  <si>
    <t>784915</t>
  </si>
  <si>
    <t>DEFAULT FUNCTIONAL AREA</t>
  </si>
  <si>
    <t>DELIVERY</t>
  </si>
  <si>
    <t>KEY SHOP</t>
  </si>
  <si>
    <t>CS432869 I027MP5 Machined Caps</t>
  </si>
  <si>
    <t>Purchase Requisitions</t>
  </si>
  <si>
    <t>587946</t>
  </si>
  <si>
    <t>CS273247 108BP5 Core Springs</t>
  </si>
  <si>
    <t>CS104122 1CM-7-ML-1-1-626</t>
  </si>
  <si>
    <t>CS430266 45H-7-AB-15-J-626-RH</t>
  </si>
  <si>
    <t>CS102636 QELConversion Kits</t>
  </si>
  <si>
    <t>CS104120 1CM-7-MJ-1-1-626 Cores</t>
  </si>
  <si>
    <t>558454</t>
  </si>
  <si>
    <t>CS104115 1AM-1-MJ-1-1-KS716-KS800 Keys</t>
  </si>
  <si>
    <t>CS102023 279 Tamperproof 1" key rings</t>
  </si>
  <si>
    <t>CS503074 - CORE 1C-7-L-1-626</t>
  </si>
  <si>
    <t>CS509721 - KEY BLANK 1AM-1-ML-1-1</t>
  </si>
  <si>
    <t>EXIT DEVICE VON DUPRIN CS278995</t>
  </si>
  <si>
    <t>DOOR LOCK KEY BLANK CS104115</t>
  </si>
  <si>
    <t>FIELD VOLTAGE TESTER CS120989</t>
  </si>
  <si>
    <t>ELECTRIFIED POWER TRANSFER HINGE CS28980</t>
  </si>
  <si>
    <t>RIM CYLINDER, 7 PIN CS426756</t>
  </si>
  <si>
    <t>ARMORED DOOR LOOP CS806646</t>
  </si>
  <si>
    <t>591877</t>
  </si>
  <si>
    <t>35A-EXIT DEVICE CS247592</t>
  </si>
  <si>
    <t>GROUNDS AREA MAINT</t>
  </si>
  <si>
    <t>MASTER SERVICE AGREEMENT FY23</t>
  </si>
  <si>
    <t>FIELDTURF USA INC</t>
  </si>
  <si>
    <t>ELM CREEK LAWN AND LANDSCAPE LLC</t>
  </si>
  <si>
    <t>LANDSCAPE MAINTENENACE AT GLOBAL CAMPUS</t>
  </si>
  <si>
    <t>CLIP IT LAWN CARE</t>
  </si>
  <si>
    <t>SIDEWALK CLEARING</t>
  </si>
  <si>
    <t>SALTING</t>
  </si>
  <si>
    <t>TREE REMOVAL OVER PRESTON STREET</t>
  </si>
  <si>
    <t>REBECCA HILYARD</t>
  </si>
  <si>
    <t>NOT TO EXCEED LABOR &amp; MATERIAL</t>
  </si>
  <si>
    <t>BURGGRABE MASONRY INC</t>
  </si>
  <si>
    <t>MISCELLANIOUS CHARGES</t>
  </si>
  <si>
    <t>PROFESSIONAL SPORTS FIELD SERVICE</t>
  </si>
  <si>
    <t>FOUNTAIN INSTALLATION - APRIL 2021</t>
  </si>
  <si>
    <t>MID MICHIGAN PONDS LLC</t>
  </si>
  <si>
    <t>POWERWASH SIDEWALKS</t>
  </si>
  <si>
    <t>CONLAYS POWERWASHING LLC</t>
  </si>
  <si>
    <t>LABOR FOR 3 MEN</t>
  </si>
  <si>
    <t>REMOVE 2 MAPLE TREES</t>
  </si>
  <si>
    <t>F&amp;K TREE SERVICE AND STUMP LLC</t>
  </si>
  <si>
    <t>ALL SEASONS SNOW REMOVAL AND</t>
  </si>
  <si>
    <t>685631</t>
  </si>
  <si>
    <t>FOUNTAIN REMOVAL/CLEANING - NOV 2024</t>
  </si>
  <si>
    <t>655033</t>
  </si>
  <si>
    <t>TREATMENT- EAST DORMITORY TOWERS</t>
  </si>
  <si>
    <t>TREATMENT- WEST DORMITORY TOWERS</t>
  </si>
  <si>
    <t>TREATMNET- BOTNICAL GARDEN</t>
  </si>
  <si>
    <t>TREATMENT- WOLDT CAFETERIA</t>
  </si>
  <si>
    <t>QUOTE DATED 12/13/23.  INSPECT, DIAGNOSE</t>
  </si>
  <si>
    <t>MACQUEEN EQUIPMENT LLC</t>
  </si>
  <si>
    <t>2017 FOOTBALL SEASON, 1/2 CREW,</t>
  </si>
  <si>
    <t>MID-MICHIGAN INDUSTRIES INC</t>
  </si>
  <si>
    <t>COMMENCEMENT, 1/2 CREW,</t>
  </si>
  <si>
    <t>2019 FOOTBALL SEASON, 1/2 CREW,</t>
  </si>
  <si>
    <t>COMMENCEMENT, 5/9/2020,  1/2 CREW,</t>
  </si>
  <si>
    <t>SEASONAL BACK UP ROAD SALT ORDER</t>
  </si>
  <si>
    <t>DETROIT SALT COMPANY LLC</t>
  </si>
  <si>
    <t>4" GATE VALVE</t>
  </si>
  <si>
    <t>4" KNOCK-ON FITTING</t>
  </si>
  <si>
    <t>4" KNUCKLE RES</t>
  </si>
  <si>
    <t>4" VALVE RES</t>
  </si>
  <si>
    <t>4" PIPE</t>
  </si>
  <si>
    <t>NOT TO EXCEED COST</t>
  </si>
  <si>
    <t>FISHER TRANSPORTATION INC</t>
  </si>
  <si>
    <t>BLANKET PURCHSE ORDER FOR</t>
  </si>
  <si>
    <t>SWEENEY SEED COMPANY</t>
  </si>
  <si>
    <t>72VSS 6P-0022 WITH GUTTER BRUSH AND</t>
  </si>
  <si>
    <t>DOOSAN BOBCAT NORTH AMERICA INC</t>
  </si>
  <si>
    <t>NEW FORD F-750 UNDER CDL, 10' BELLY</t>
  </si>
  <si>
    <t>FLEET MANAGEMENT</t>
  </si>
  <si>
    <t>COST OF GOODS SOLD</t>
  </si>
  <si>
    <t>4000 GALLONS OF UNLEADED FUEL</t>
  </si>
  <si>
    <t>COYNE OIL CORPORATION</t>
  </si>
  <si>
    <t>BI-ANNUAL FILTER CHANGE SERVICE</t>
  </si>
  <si>
    <t>LEAK PETROLEUM EQUIPMENT INC</t>
  </si>
  <si>
    <t>WIELAND SALES INC</t>
  </si>
  <si>
    <t>DANSU INC</t>
  </si>
  <si>
    <t>HOIST NO. 5</t>
  </si>
  <si>
    <t>STAR CRANE &amp; HOIST INC</t>
  </si>
  <si>
    <t>HOIST NO. 6</t>
  </si>
  <si>
    <t>BUCKET TRUCK SAFETY TEST/INSPECTION</t>
  </si>
  <si>
    <t>AMERICAN TEST CENTER INC</t>
  </si>
  <si>
    <t>FACILIT MGT-BVR ISLD</t>
  </si>
  <si>
    <t>DARRELL BUTLER JR</t>
  </si>
  <si>
    <t>ROBERTS JOHN SERVICE INC</t>
  </si>
  <si>
    <t>SAGINAW-CMED</t>
  </si>
  <si>
    <t>REPAIR A/C UNIT, SAGINAW CMED.</t>
  </si>
  <si>
    <t>TRANE US INC</t>
  </si>
  <si>
    <t>CUSTODIAL (GF)</t>
  </si>
  <si>
    <t>FY 24/25 MASTER SERVICE AGREEMENT</t>
  </si>
  <si>
    <t>BELFOR USA</t>
  </si>
  <si>
    <t>131365</t>
  </si>
  <si>
    <t>NORTH RESIDENCE HALLS (5)</t>
  </si>
  <si>
    <t>MODERN WINDOW CLEANING CO</t>
  </si>
  <si>
    <t>STUDENT ACTIVITY CENTER</t>
  </si>
  <si>
    <t>EVENT CENTER</t>
  </si>
  <si>
    <t>BOVEE UNIVERSITY CENTER-EXTERIOR GLASS</t>
  </si>
  <si>
    <t>BOVEE UNIVERSITY CENTER-ENTRANCE GLASS</t>
  </si>
  <si>
    <t>UNIV ENGNEERG PLAN</t>
  </si>
  <si>
    <t>IPAD PRO 11 INCH M2 WIFI</t>
  </si>
  <si>
    <t>APPLE PENCIL 2ND GENERATION</t>
  </si>
  <si>
    <t>DOZER LICENSE</t>
  </si>
  <si>
    <t>31900</t>
  </si>
  <si>
    <t>PLANGRID INC</t>
  </si>
  <si>
    <t>ENVT'L HLTH &amp; SAFETY</t>
  </si>
  <si>
    <t>MATERIALS TESTING CONSULTANTS INC</t>
  </si>
  <si>
    <t>07-180-00000</t>
  </si>
  <si>
    <t>PLANT-FIN SVCS RPTG</t>
  </si>
  <si>
    <t>EUROFINS J3 RESOURCES INC</t>
  </si>
  <si>
    <t>QUARTERLY B OPERATOR INSPECTIONS</t>
  </si>
  <si>
    <t>OSCAR W LARSON CO</t>
  </si>
  <si>
    <t>MAINTENANCE ON 16 GAL PARTS WASHER</t>
  </si>
  <si>
    <t>MAINTENANCE ON 30 GAL PARTS WASHER</t>
  </si>
  <si>
    <t>BRIGHTON ANAYTICAL ASSOCIATION LLC</t>
  </si>
  <si>
    <t>NEXT GENERATION ENVIRONMENTAL INC</t>
  </si>
  <si>
    <t>FLEIS AND VANDENBRINK ENGINEERING I</t>
  </si>
  <si>
    <t>ENVIRONMENTAL SVCS</t>
  </si>
  <si>
    <t>QUALITY ENVIROMENTAL SERVICES INC</t>
  </si>
  <si>
    <t>AMERICAN WASTE INC</t>
  </si>
  <si>
    <t>ASBESTOS SERVICE</t>
  </si>
  <si>
    <t>FY 23 NOT TO EXCEED COST</t>
  </si>
  <si>
    <t>TRUST THERMAL</t>
  </si>
  <si>
    <t>BDN INDUSTRIAL HYGIENE CONSULTANTS</t>
  </si>
  <si>
    <t>FY25 ASBESTOS REMOVAL</t>
  </si>
  <si>
    <t>HAZAR-BESTOS CORPORATION</t>
  </si>
  <si>
    <t>YOUNGS ENVIRONMENTAL CLEANUP INC</t>
  </si>
  <si>
    <t>QUARTERLY B OPERATOR INSPECTION</t>
  </si>
  <si>
    <t>30000</t>
  </si>
  <si>
    <t>V PROVOST/ACAD DEVEL</t>
  </si>
  <si>
    <t>MAINTENANCE CONTRACT GOLD PLAN</t>
  </si>
  <si>
    <t>OPRATNG GLBL ADMIN</t>
  </si>
  <si>
    <t>VETERANS RESORCE CTR</t>
  </si>
  <si>
    <t>TRAVEL</t>
  </si>
  <si>
    <t>LODGING AT AVECO CONFERENCE</t>
  </si>
  <si>
    <t>STOUFFER HOTELS</t>
  </si>
  <si>
    <t>05-010-00000</t>
  </si>
  <si>
    <t>131883</t>
  </si>
  <si>
    <t>STU SVC-ACAD ADMIN</t>
  </si>
  <si>
    <t>30200</t>
  </si>
  <si>
    <t>LIC, REG SVC &amp; HC</t>
  </si>
  <si>
    <t>MAINTENANCE PLAN - 60 MONTH GOLD SERVICE</t>
  </si>
  <si>
    <t>OPRATNG GLBL INSTRCT</t>
  </si>
  <si>
    <t>IOL ADMIN</t>
  </si>
  <si>
    <t>AMESITE SCORM DELIVERY FEE</t>
  </si>
  <si>
    <t>AMESITE INC</t>
  </si>
  <si>
    <t>06-255-00000</t>
  </si>
  <si>
    <t>IN SUPT-INNOV ONLINE</t>
  </si>
  <si>
    <t>RENTALS</t>
  </si>
  <si>
    <t>SERVICE AGREEMENT 12 MONTHS FY 25</t>
  </si>
  <si>
    <t>SERVICE AGREEMENT 12 MONTHS FY 26</t>
  </si>
  <si>
    <t>SERVICE AGREEMENT 6 MONTHS FY 23</t>
  </si>
  <si>
    <t>VEHICLE LEASE FY24</t>
  </si>
  <si>
    <t>VEHICLE LEASE FY25</t>
  </si>
  <si>
    <t>VEHICLE LEASE FY26</t>
  </si>
  <si>
    <t>VEHICLE LEASE FY27</t>
  </si>
  <si>
    <t>VEHICLE LEASE FY28</t>
  </si>
  <si>
    <t>VEHICLE LEASE FY 24</t>
  </si>
  <si>
    <t>VEHICLE LEASE FY 25</t>
  </si>
  <si>
    <t>VEHICLE LEASE FY 26</t>
  </si>
  <si>
    <t>VEHICLE LEASE FY 27</t>
  </si>
  <si>
    <t>VEHICLE LEASE FY 28</t>
  </si>
  <si>
    <t>AMESITE MINIMUM ANNUAL SUBSCRIPTION</t>
  </si>
  <si>
    <t>SERVICE AGREEMENT 11 MONTHS FY 28</t>
  </si>
  <si>
    <t>SERVICE AGREEMENT 11 MONTHS FY 27</t>
  </si>
  <si>
    <t>05-255-00000</t>
  </si>
  <si>
    <t>STU SVC-INNOV ONLINE</t>
  </si>
  <si>
    <t>32000</t>
  </si>
  <si>
    <t>GC GRT LAK BAY REG</t>
  </si>
  <si>
    <t>LEASE MAINTENANCE CHARGES 15 MONTHS</t>
  </si>
  <si>
    <t>PITNEY BOWES INC</t>
  </si>
  <si>
    <t>ONLINE APPOINTMENT SCHEDULING SOFTWARE</t>
  </si>
  <si>
    <t>FLASH APPOINTMENTS</t>
  </si>
  <si>
    <t>32001</t>
  </si>
  <si>
    <t>DEARBORN CENTER-GC</t>
  </si>
  <si>
    <t>COPIER LEASE CHARGES</t>
  </si>
  <si>
    <t>XEROX CORPORATION</t>
  </si>
  <si>
    <t>01-260-00000</t>
  </si>
  <si>
    <t>INSTR-GLOBAL CAMPUS</t>
  </si>
  <si>
    <t>01-010-00000</t>
  </si>
  <si>
    <t>INSTR-ACAD ADMIN</t>
  </si>
  <si>
    <t>COPIER/PRINTS</t>
  </si>
  <si>
    <t>01-155-00000</t>
  </si>
  <si>
    <t>INSTR-ESS</t>
  </si>
  <si>
    <t>32006</t>
  </si>
  <si>
    <t>TROY CENTER-GC</t>
  </si>
  <si>
    <t>SERVICE AND SUPPLIES RICOH MP5055SP</t>
  </si>
  <si>
    <t>34612</t>
  </si>
  <si>
    <t>FT LEAVENWORTH CT-GC</t>
  </si>
  <si>
    <t>01-125-00000</t>
  </si>
  <si>
    <t>INSTR-STDT RECRT RETN</t>
  </si>
  <si>
    <t>UCOMM MRKTG INITIATI</t>
  </si>
  <si>
    <t>JASPER AI INC</t>
  </si>
  <si>
    <t>37301</t>
  </si>
  <si>
    <t>CMURC SAGINAW HUB</t>
  </si>
  <si>
    <t>ANNUAL LEASE/MAINTENANCE AGREEMENT</t>
  </si>
  <si>
    <t>ANNUAL MAINTENANCE /LEASE AGREEMENT</t>
  </si>
  <si>
    <t>COPIES/PRINTS</t>
  </si>
  <si>
    <t>MONTHLY MAINTENANCE</t>
  </si>
  <si>
    <t>JANITORIAL SRVCS YEAR 3: 1/1/20-12/31/20</t>
  </si>
  <si>
    <t>CARAVAN FACILITIES MANAGEMENT INC</t>
  </si>
  <si>
    <t>37601</t>
  </si>
  <si>
    <t>EAST LANSING CTR-GC</t>
  </si>
  <si>
    <t>YR5/5-EAST LANSING: SCA, ESP</t>
  </si>
  <si>
    <t>IRIS GROUP HOLDINGS LLC</t>
  </si>
  <si>
    <t>Pymt Bdgt</t>
  </si>
  <si>
    <t>PO Date</t>
  </si>
  <si>
    <t>FM pstg d.</t>
  </si>
  <si>
    <t>Funds Center</t>
  </si>
  <si>
    <t>Funds center name</t>
  </si>
  <si>
    <t>G/L</t>
  </si>
  <si>
    <t>Commitment item name</t>
  </si>
  <si>
    <t>Text</t>
  </si>
  <si>
    <t>DocNo</t>
  </si>
  <si>
    <t>Item</t>
  </si>
  <si>
    <t>Supplier</t>
  </si>
  <si>
    <t>Vendor Name</t>
  </si>
  <si>
    <t>BusA</t>
  </si>
  <si>
    <t>Fund</t>
  </si>
  <si>
    <t>Fund name</t>
  </si>
  <si>
    <t>Func. Area</t>
  </si>
  <si>
    <t>Grant</t>
  </si>
  <si>
    <t>Cost Ctr</t>
  </si>
  <si>
    <t>Val.type text</t>
  </si>
  <si>
    <t>Int. Order</t>
  </si>
  <si>
    <t>WBS Elem.</t>
  </si>
  <si>
    <t>Grant Description</t>
  </si>
  <si>
    <t>Grant Name</t>
  </si>
  <si>
    <t>FunctArea text</t>
  </si>
  <si>
    <t>1001000000 Total</t>
  </si>
  <si>
    <t>1007000000 Total</t>
  </si>
  <si>
    <t>1251200000 Total</t>
  </si>
  <si>
    <t>1253000000 Total</t>
  </si>
  <si>
    <t>1253002000 Total</t>
  </si>
  <si>
    <t>1256000000 Total</t>
  </si>
  <si>
    <t>1258000000 Total</t>
  </si>
  <si>
    <t>1350100000 Total</t>
  </si>
  <si>
    <t>21100 Total</t>
  </si>
  <si>
    <t>21101 Total</t>
  </si>
  <si>
    <t>21104 Total</t>
  </si>
  <si>
    <t>21125 Total</t>
  </si>
  <si>
    <t>21130 Total</t>
  </si>
  <si>
    <t>21140 Total</t>
  </si>
  <si>
    <t>21141 Total</t>
  </si>
  <si>
    <t>21143 Total</t>
  </si>
  <si>
    <t>21149 Total</t>
  </si>
  <si>
    <t>21210 Total</t>
  </si>
  <si>
    <t>21240 Total</t>
  </si>
  <si>
    <t>21250 Total</t>
  </si>
  <si>
    <t>21280 Total</t>
  </si>
  <si>
    <t>21300 Total</t>
  </si>
  <si>
    <t>21350 Total</t>
  </si>
  <si>
    <t>21365 Total</t>
  </si>
  <si>
    <t>21391 Total</t>
  </si>
  <si>
    <t>21602 Total</t>
  </si>
  <si>
    <t>21603 Total</t>
  </si>
  <si>
    <t>21604 Total</t>
  </si>
  <si>
    <t>21621 Total</t>
  </si>
  <si>
    <t>21647 Total</t>
  </si>
  <si>
    <t>21649 Total</t>
  </si>
  <si>
    <t>21715 Total</t>
  </si>
  <si>
    <t>21750 Total</t>
  </si>
  <si>
    <t>21755 Total</t>
  </si>
  <si>
    <t>21830 Total</t>
  </si>
  <si>
    <t>21840 Total</t>
  </si>
  <si>
    <t>21890 Total</t>
  </si>
  <si>
    <t>21920 Total</t>
  </si>
  <si>
    <t>21950 Total</t>
  </si>
  <si>
    <t>22031 Total</t>
  </si>
  <si>
    <t>22045 Total</t>
  </si>
  <si>
    <t>23020 Total</t>
  </si>
  <si>
    <t>23304 Total</t>
  </si>
  <si>
    <t>23306 Total</t>
  </si>
  <si>
    <t>23330 Total</t>
  </si>
  <si>
    <t>24100 Total</t>
  </si>
  <si>
    <t>24466 Total</t>
  </si>
  <si>
    <t>24468 Total</t>
  </si>
  <si>
    <t>24470 Total</t>
  </si>
  <si>
    <t>24474 Total</t>
  </si>
  <si>
    <t>24475 Total</t>
  </si>
  <si>
    <t>24520 Total</t>
  </si>
  <si>
    <t>24521 Total</t>
  </si>
  <si>
    <t>24550 Total</t>
  </si>
  <si>
    <t>24608 Total</t>
  </si>
  <si>
    <t>24621 Total</t>
  </si>
  <si>
    <t>24622 Total</t>
  </si>
  <si>
    <t>24625 Total</t>
  </si>
  <si>
    <t>24628 Total</t>
  </si>
  <si>
    <t>24631 Total</t>
  </si>
  <si>
    <t>24636 Total</t>
  </si>
  <si>
    <t>24644 Total</t>
  </si>
  <si>
    <t>24648 Total</t>
  </si>
  <si>
    <t>24650 Total</t>
  </si>
  <si>
    <t>24652 Total</t>
  </si>
  <si>
    <t>24662 Total</t>
  </si>
  <si>
    <t>24663 Total</t>
  </si>
  <si>
    <t>24667 Total</t>
  </si>
  <si>
    <t>24677 Total</t>
  </si>
  <si>
    <t>24705 Total</t>
  </si>
  <si>
    <t>24734 Total</t>
  </si>
  <si>
    <t>25250 Total</t>
  </si>
  <si>
    <t>25300 Total</t>
  </si>
  <si>
    <t>25800 Total</t>
  </si>
  <si>
    <t>25803 Total</t>
  </si>
  <si>
    <t>25805 Total</t>
  </si>
  <si>
    <t>25810 Total</t>
  </si>
  <si>
    <t>25830 Total</t>
  </si>
  <si>
    <t>25832 Total</t>
  </si>
  <si>
    <t>25850 Total</t>
  </si>
  <si>
    <t>25860 Total</t>
  </si>
  <si>
    <t>25865 Total</t>
  </si>
  <si>
    <t>25870 Total</t>
  </si>
  <si>
    <t>25924 Total</t>
  </si>
  <si>
    <t>25928 Total</t>
  </si>
  <si>
    <t>25976 Total</t>
  </si>
  <si>
    <t>25978 Total</t>
  </si>
  <si>
    <t>25995 Total</t>
  </si>
  <si>
    <t>26120 Total</t>
  </si>
  <si>
    <t>26145 Total</t>
  </si>
  <si>
    <t>26180 Total</t>
  </si>
  <si>
    <t>26306 Total</t>
  </si>
  <si>
    <t>26350 Total</t>
  </si>
  <si>
    <t>26401 Total</t>
  </si>
  <si>
    <t>26402 Total</t>
  </si>
  <si>
    <t>26420 Total</t>
  </si>
  <si>
    <t>26440 Total</t>
  </si>
  <si>
    <t>26450 Total</t>
  </si>
  <si>
    <t>26500 Total</t>
  </si>
  <si>
    <t>26520 Total</t>
  </si>
  <si>
    <t>26600 Total</t>
  </si>
  <si>
    <t>26630 Total</t>
  </si>
  <si>
    <t>26700 Total</t>
  </si>
  <si>
    <t>26712 Total</t>
  </si>
  <si>
    <t>26810 Total</t>
  </si>
  <si>
    <t>26820 Total</t>
  </si>
  <si>
    <t>26825 Total</t>
  </si>
  <si>
    <t>26840 Total</t>
  </si>
  <si>
    <t>26860 Total</t>
  </si>
  <si>
    <t>27000 Total</t>
  </si>
  <si>
    <t>27102 Total</t>
  </si>
  <si>
    <t>27111 Total</t>
  </si>
  <si>
    <t>27112 Total</t>
  </si>
  <si>
    <t>27113 Total</t>
  </si>
  <si>
    <t>27115 Total</t>
  </si>
  <si>
    <t>27118 Total</t>
  </si>
  <si>
    <t>27120 Total</t>
  </si>
  <si>
    <t>27122 Total</t>
  </si>
  <si>
    <t>27124 Total</t>
  </si>
  <si>
    <t>27131 Total</t>
  </si>
  <si>
    <t>27230 Total</t>
  </si>
  <si>
    <t>27540 Total</t>
  </si>
  <si>
    <t>27541 Total</t>
  </si>
  <si>
    <t>30000 Total</t>
  </si>
  <si>
    <t>30007 Total</t>
  </si>
  <si>
    <t>30200 Total</t>
  </si>
  <si>
    <t>31365 Total</t>
  </si>
  <si>
    <t>31900 Total</t>
  </si>
  <si>
    <t>32000 Total</t>
  </si>
  <si>
    <t>32001 Total</t>
  </si>
  <si>
    <t>32006 Total</t>
  </si>
  <si>
    <t>34612 Total</t>
  </si>
  <si>
    <t>35100 Total</t>
  </si>
  <si>
    <t>37301 Total</t>
  </si>
  <si>
    <t>37601 Total</t>
  </si>
  <si>
    <t>Grand Total</t>
  </si>
  <si>
    <t>Note</t>
  </si>
  <si>
    <t>This should be closed- Per Email from Katie Long 6/28/24</t>
  </si>
  <si>
    <t>Purchasing Note</t>
  </si>
  <si>
    <t>Closed 7/9/24</t>
  </si>
  <si>
    <t>Close PO per Karen Godwin 7/9/24</t>
  </si>
  <si>
    <t>Close PO per Brock Thane 7/9/24</t>
  </si>
  <si>
    <t>Close PO per Alison Foster 7/9/24</t>
  </si>
  <si>
    <t>Close PO per Krista Welke 7/9/24</t>
  </si>
  <si>
    <t>Close PO per Sarah Ransom 7/9/24</t>
  </si>
  <si>
    <t>Request sent to CPS 7/9/24</t>
  </si>
  <si>
    <t>Close PO per Jessica Lapp 7/9/24</t>
  </si>
  <si>
    <t>Per Richelle Williams still valid 7/9/24</t>
  </si>
  <si>
    <t>Per Richelle Williams- looking into this one 7/9/24</t>
  </si>
  <si>
    <t xml:space="preserve">Per Dana Ley -leave open 7/9/24 </t>
  </si>
  <si>
    <t>Per Marybeth Denton- should be closed 7/9/24</t>
  </si>
  <si>
    <t>Per Angela Fulk- leave open 7/9/24 (my suggestion need new PO#)</t>
  </si>
  <si>
    <t>Per Llara Granger- Still Open 7/9/24</t>
  </si>
  <si>
    <t>Email sent 7/9/24 - Tanya Domina/Denise Liles</t>
  </si>
  <si>
    <t>Email sent 7/9/24 - Kristin Herndon/Sarah Kasabian-Larson</t>
  </si>
  <si>
    <t>Email sent 7/9/24 - Larry Klaus/ Stephanie Wiliiams</t>
  </si>
  <si>
    <t>Email sent 7/9/24 - Kathy Irwin / Denise Pahl</t>
  </si>
  <si>
    <t>Email sent 7/9/24 - Patty Esch / Anton Jensen</t>
  </si>
  <si>
    <t>Email sent 7/9/24 - Julian Latoski / Jami Walters</t>
  </si>
  <si>
    <t>Email sent 7/9/24 - Julie Reynolds - still open FY25</t>
  </si>
  <si>
    <t>Per Andy Reihl - still valid 6/5/24</t>
  </si>
  <si>
    <t>Per John Gawryk-Need to close 7/9/24</t>
  </si>
  <si>
    <t>Emailed 7/9/24 Kaleb Patrick / Nel Boose</t>
  </si>
  <si>
    <t>Emailed 7/9/24 Kaleb Brad Swanson / Krista Welke</t>
  </si>
  <si>
    <t>Insufficient Funds</t>
  </si>
  <si>
    <t>Closed 7/10/24</t>
  </si>
  <si>
    <t>Closed 7/12/24</t>
  </si>
  <si>
    <t>Should be closed</t>
  </si>
  <si>
    <t>Recognition Note</t>
  </si>
  <si>
    <t>No</t>
  </si>
  <si>
    <t>Received 6/25/24- Invoiced via Bkst 6/30/24</t>
  </si>
  <si>
    <t>should be closed</t>
  </si>
  <si>
    <t>PO s/b closed</t>
  </si>
  <si>
    <t>PO closed per CPS 7/17</t>
  </si>
  <si>
    <t>Per Marisa Ouillette- Waiting for final response 7/9/24</t>
  </si>
  <si>
    <t>yes</t>
  </si>
  <si>
    <t>PO split to recognize only part</t>
  </si>
  <si>
    <t>FY24 OPEN COMMITMENTS AS OF JUNE 30, 2024</t>
  </si>
  <si>
    <t>The top section are commitments that will be recognized in the roll from FY24 to FY25.</t>
  </si>
  <si>
    <t>The bottom section are commitments that will NOT recognized in the roll from FY24 to FY25, for reasons such as; the PO should have been closed or insufficient funds in the cost center to cover the PO.</t>
  </si>
  <si>
    <t>Received in July 2024</t>
  </si>
  <si>
    <t>13-INCH MACBOOK AIR - PART# MLXW3LL</t>
  </si>
  <si>
    <t>This section are commitments that will NOT be recognized in the roll from FY24 to FY25, for reasons such as; the PO should have been closed or insufficient funds in the cost center to cover the PO.</t>
  </si>
  <si>
    <t>Recorded with A/P Accrual on 6/30</t>
  </si>
  <si>
    <t>Insufficient Funds-Per Britanie Dault - leave open 7/9/24</t>
  </si>
  <si>
    <t>Per Brad Stambaugh- PO should be closed</t>
  </si>
  <si>
    <t>Closed 7/22/24</t>
  </si>
  <si>
    <t>Insufficient Funds-Per Jodi Drouse-leave open 7/9/24 - Expires December 2024</t>
  </si>
  <si>
    <t>CC Zero at YE-Commit not recognized</t>
  </si>
  <si>
    <t>Received 6/26/24- Invoiced via Bkst 6/30/24</t>
  </si>
  <si>
    <t>Closed per CPS 7/22/24</t>
  </si>
  <si>
    <t>PO Should be closed-Per Sara Yonkey 7/9- Still valid (override-These are for prior FY's)</t>
  </si>
  <si>
    <t>Closed per CPS 7/19/24</t>
  </si>
  <si>
    <t>PO closed per CPS 7/11/24</t>
  </si>
  <si>
    <t>Change PO amount to $3,000 reduce by $3,002.11</t>
  </si>
  <si>
    <t>Insufficient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</si>
</sst>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6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3">
    <xf numFmtId="0" fontId="0" fillId="0" borderId="0" xfId="0"/>
    <xf numFmtId="49" fontId="0" fillId="0" borderId="0" xfId="0" applyNumberFormat="1"/>
    <xf numFmtId="43" fontId="0" fillId="0" borderId="0" xfId="1" applyFont="1" applyFill="1"/>
    <xf numFmtId="164" fontId="0" fillId="0" borderId="0" xfId="0" applyNumberFormat="1"/>
    <xf numFmtId="49" fontId="0" fillId="0" borderId="0" xfId="0" applyNumberFormat="1" applyAlignment="1">
      <alignment wrapText="1"/>
    </xf>
    <xf numFmtId="1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43" fontId="6" fillId="0" borderId="0" xfId="3" applyFont="1"/>
    <xf numFmtId="0" fontId="1" fillId="0" borderId="0" xfId="2"/>
    <xf numFmtId="43" fontId="6" fillId="0" borderId="0" xfId="5" applyFont="1" applyFill="1"/>
    <xf numFmtId="0" fontId="6" fillId="0" borderId="0" xfId="6" applyNumberFormat="1" applyFont="1" applyFill="1"/>
    <xf numFmtId="43" fontId="6" fillId="0" borderId="0" xfId="1" applyFont="1" applyFill="1"/>
    <xf numFmtId="0" fontId="6" fillId="0" borderId="0" xfId="0" applyFont="1"/>
    <xf numFmtId="43" fontId="7" fillId="0" borderId="0" xfId="1" applyFont="1" applyFill="1" applyAlignment="1">
      <alignment horizontal="left"/>
    </xf>
    <xf numFmtId="0" fontId="8" fillId="0" borderId="0" xfId="2" applyFont="1"/>
    <xf numFmtId="1" fontId="3" fillId="0" borderId="0" xfId="0" applyNumberFormat="1" applyFont="1"/>
    <xf numFmtId="0" fontId="9" fillId="0" borderId="0" xfId="2" applyFont="1"/>
    <xf numFmtId="0" fontId="4" fillId="0" borderId="0" xfId="0" applyFont="1" applyAlignment="1">
      <alignment wrapText="1"/>
    </xf>
    <xf numFmtId="0" fontId="10" fillId="0" borderId="0" xfId="0" applyFont="1"/>
    <xf numFmtId="0" fontId="5" fillId="0" borderId="0" xfId="0" applyFont="1"/>
    <xf numFmtId="14" fontId="5" fillId="0" borderId="0" xfId="0" applyNumberFormat="1" applyFont="1"/>
  </cellXfs>
  <cellStyles count="9">
    <cellStyle name="Comma" xfId="1" builtinId="3"/>
    <cellStyle name="Comma 2" xfId="3" xr:uid="{57D6C108-1837-4917-9292-AB62B15A8598}"/>
    <cellStyle name="Comma 2 2 2" xfId="6" xr:uid="{F1AF9711-207C-4C9D-B7F3-E64B4CC1A72A}"/>
    <cellStyle name="Comma 2 2 3" xfId="5" xr:uid="{59DA279B-399D-4118-A2B9-91D548A490EE}"/>
    <cellStyle name="Comma 2 4" xfId="4" xr:uid="{69725FF3-0934-498C-ACC8-14A5352281EC}"/>
    <cellStyle name="Normal" xfId="0" builtinId="0"/>
    <cellStyle name="Normal 2" xfId="7" xr:uid="{2EC0A51B-8397-4532-A388-366BE54BE661}"/>
    <cellStyle name="Normal 2 2 3" xfId="8" xr:uid="{025D3815-69E3-4FDB-9B32-75D32D6BC488}"/>
    <cellStyle name="Normal 2 2 4" xfId="2" xr:uid="{88573271-5C8C-4A44-99CC-6D5E8956B1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4E3C-03B5-4234-A1E6-946603A768DE}">
  <dimension ref="A1:AA1080"/>
  <sheetViews>
    <sheetView tabSelected="1" workbookViewId="0">
      <pane ySplit="6" topLeftCell="A11" activePane="bottomLeft" state="frozen"/>
      <selection activeCell="D2080" sqref="D2080"/>
      <selection pane="bottomLeft" activeCell="H58" sqref="H58"/>
    </sheetView>
  </sheetViews>
  <sheetFormatPr defaultRowHeight="15" outlineLevelRow="2" x14ac:dyDescent="0.25"/>
  <cols>
    <col min="1" max="1" width="12.42578125" bestFit="1" customWidth="1"/>
    <col min="2" max="2" width="16.42578125" customWidth="1"/>
    <col min="3" max="3" width="7" bestFit="1" customWidth="1"/>
    <col min="4" max="4" width="19.85546875" customWidth="1"/>
    <col min="5" max="5" width="12.42578125" customWidth="1"/>
    <col min="6" max="6" width="15" style="13" bestFit="1" customWidth="1"/>
    <col min="7" max="7" width="48.85546875" customWidth="1"/>
    <col min="8" max="8" width="9" bestFit="1" customWidth="1"/>
    <col min="9" max="9" width="9.5703125" customWidth="1"/>
    <col min="10" max="10" width="46.7109375" bestFit="1" customWidth="1"/>
    <col min="11" max="11" width="22.85546875" bestFit="1" customWidth="1"/>
    <col min="12" max="12" width="6" bestFit="1" customWidth="1"/>
    <col min="13" max="13" width="8.28515625" bestFit="1" customWidth="1"/>
    <col min="14" max="14" width="40.5703125" bestFit="1" customWidth="1"/>
    <col min="15" max="15" width="6" bestFit="1" customWidth="1"/>
    <col min="16" max="16" width="9" bestFit="1" customWidth="1"/>
    <col min="17" max="17" width="23.28515625" bestFit="1" customWidth="1"/>
    <col min="18" max="18" width="13.28515625" bestFit="1" customWidth="1"/>
    <col min="19" max="19" width="14.7109375" bestFit="1" customWidth="1"/>
    <col min="20" max="20" width="11" bestFit="1" customWidth="1"/>
    <col min="21" max="21" width="21" bestFit="1" customWidth="1"/>
    <col min="22" max="22" width="9.28515625" bestFit="1" customWidth="1"/>
    <col min="23" max="23" width="10.140625" bestFit="1" customWidth="1"/>
    <col min="24" max="24" width="19.5703125" bestFit="1" customWidth="1"/>
    <col min="25" max="25" width="24.7109375" bestFit="1" customWidth="1"/>
    <col min="26" max="26" width="28.85546875" bestFit="1" customWidth="1"/>
    <col min="27" max="27" width="10.42578125" bestFit="1" customWidth="1"/>
  </cols>
  <sheetData>
    <row r="1" spans="1:27" ht="21" x14ac:dyDescent="0.35">
      <c r="A1" s="16" t="s">
        <v>1356</v>
      </c>
      <c r="F1" s="14"/>
      <c r="G1" s="2"/>
    </row>
    <row r="2" spans="1:27" ht="18.75" x14ac:dyDescent="0.3">
      <c r="A2" s="17"/>
      <c r="F2" s="14"/>
      <c r="G2" s="2"/>
    </row>
    <row r="3" spans="1:27" s="10" customFormat="1" x14ac:dyDescent="0.25">
      <c r="A3" s="18" t="s">
        <v>1357</v>
      </c>
      <c r="H3" s="11"/>
    </row>
    <row r="4" spans="1:27" s="10" customFormat="1" x14ac:dyDescent="0.25">
      <c r="A4" s="18" t="s">
        <v>1358</v>
      </c>
      <c r="H4" s="11"/>
    </row>
    <row r="5" spans="1:27" x14ac:dyDescent="0.25">
      <c r="A5" s="5"/>
      <c r="F5" s="14"/>
      <c r="G5" s="2"/>
    </row>
    <row r="6" spans="1:27" s="6" customFormat="1" ht="30" x14ac:dyDescent="0.25">
      <c r="A6" s="6" t="s">
        <v>1158</v>
      </c>
      <c r="B6" s="6" t="s">
        <v>1159</v>
      </c>
      <c r="C6" s="6" t="s">
        <v>1160</v>
      </c>
      <c r="D6" s="6" t="s">
        <v>1161</v>
      </c>
      <c r="E6" s="7" t="s">
        <v>1156</v>
      </c>
      <c r="F6" s="15" t="s">
        <v>1155</v>
      </c>
      <c r="G6" s="6" t="s">
        <v>1162</v>
      </c>
      <c r="H6" s="6" t="s">
        <v>1163</v>
      </c>
      <c r="I6" s="19" t="s">
        <v>1347</v>
      </c>
      <c r="J6" s="6" t="s">
        <v>1315</v>
      </c>
      <c r="K6" s="6" t="s">
        <v>1317</v>
      </c>
      <c r="L6" s="6" t="s">
        <v>1164</v>
      </c>
      <c r="M6" s="6" t="s">
        <v>1165</v>
      </c>
      <c r="N6" s="6" t="s">
        <v>1166</v>
      </c>
      <c r="O6" s="6" t="s">
        <v>1167</v>
      </c>
      <c r="P6" s="6" t="s">
        <v>1168</v>
      </c>
      <c r="Q6" s="6" t="s">
        <v>1169</v>
      </c>
      <c r="R6" s="6" t="s">
        <v>1170</v>
      </c>
      <c r="S6" s="6" t="s">
        <v>1171</v>
      </c>
      <c r="T6" s="6" t="s">
        <v>1172</v>
      </c>
      <c r="U6" s="6" t="s">
        <v>1173</v>
      </c>
      <c r="V6" s="6" t="s">
        <v>1174</v>
      </c>
      <c r="W6" s="6" t="s">
        <v>1175</v>
      </c>
      <c r="X6" s="6" t="s">
        <v>1176</v>
      </c>
      <c r="Y6" s="6" t="s">
        <v>1177</v>
      </c>
      <c r="Z6" s="6" t="s">
        <v>1178</v>
      </c>
      <c r="AA6" s="7" t="s">
        <v>1157</v>
      </c>
    </row>
    <row r="7" spans="1:27" hidden="1" outlineLevel="2" x14ac:dyDescent="0.25">
      <c r="A7">
        <v>21100</v>
      </c>
      <c r="B7" s="1" t="s">
        <v>87</v>
      </c>
      <c r="C7">
        <v>655200</v>
      </c>
      <c r="D7" s="1" t="s">
        <v>1</v>
      </c>
      <c r="E7" s="3">
        <v>45108</v>
      </c>
      <c r="F7" s="13">
        <v>-285.97000000000003</v>
      </c>
      <c r="G7" s="1" t="s">
        <v>88</v>
      </c>
      <c r="H7">
        <v>45144876</v>
      </c>
      <c r="L7">
        <v>20</v>
      </c>
      <c r="M7">
        <v>27573</v>
      </c>
      <c r="N7" s="1" t="s">
        <v>3</v>
      </c>
      <c r="O7" s="1" t="s">
        <v>89</v>
      </c>
      <c r="P7">
        <v>10000000</v>
      </c>
      <c r="Q7" s="1" t="s">
        <v>90</v>
      </c>
      <c r="R7" s="1" t="s">
        <v>91</v>
      </c>
      <c r="S7" s="1" t="s">
        <v>7</v>
      </c>
      <c r="T7">
        <v>21100</v>
      </c>
      <c r="U7" s="1" t="s">
        <v>8</v>
      </c>
      <c r="V7" s="1" t="s">
        <v>9</v>
      </c>
      <c r="W7" s="1" t="s">
        <v>9</v>
      </c>
      <c r="X7" s="1" t="s">
        <v>7</v>
      </c>
      <c r="Y7" s="1" t="s">
        <v>7</v>
      </c>
      <c r="Z7" s="1" t="s">
        <v>92</v>
      </c>
      <c r="AA7" s="3">
        <v>45473</v>
      </c>
    </row>
    <row r="8" spans="1:27" hidden="1" outlineLevel="2" x14ac:dyDescent="0.25">
      <c r="A8">
        <v>21100</v>
      </c>
      <c r="B8" s="1" t="s">
        <v>87</v>
      </c>
      <c r="C8">
        <v>655200</v>
      </c>
      <c r="D8" s="1" t="s">
        <v>1</v>
      </c>
      <c r="E8" s="3">
        <v>45268</v>
      </c>
      <c r="F8" s="13">
        <v>-6000</v>
      </c>
      <c r="G8" s="1" t="s">
        <v>93</v>
      </c>
      <c r="H8">
        <v>45145392</v>
      </c>
      <c r="L8">
        <v>20</v>
      </c>
      <c r="M8">
        <v>32334</v>
      </c>
      <c r="N8" s="1" t="s">
        <v>94</v>
      </c>
      <c r="O8" s="1" t="s">
        <v>89</v>
      </c>
      <c r="P8">
        <v>10000000</v>
      </c>
      <c r="Q8" s="1" t="s">
        <v>90</v>
      </c>
      <c r="R8" s="1" t="s">
        <v>91</v>
      </c>
      <c r="S8" s="1" t="s">
        <v>7</v>
      </c>
      <c r="T8">
        <v>21100</v>
      </c>
      <c r="U8" s="1" t="s">
        <v>8</v>
      </c>
      <c r="V8" s="1" t="s">
        <v>9</v>
      </c>
      <c r="W8" s="1" t="s">
        <v>9</v>
      </c>
      <c r="X8" s="1" t="s">
        <v>7</v>
      </c>
      <c r="Y8" s="1" t="s">
        <v>7</v>
      </c>
      <c r="Z8" s="1" t="s">
        <v>92</v>
      </c>
      <c r="AA8" s="3">
        <v>45473</v>
      </c>
    </row>
    <row r="9" spans="1:27" hidden="1" outlineLevel="2" x14ac:dyDescent="0.25">
      <c r="A9">
        <v>21100</v>
      </c>
      <c r="B9" s="1" t="s">
        <v>87</v>
      </c>
      <c r="C9">
        <v>655200</v>
      </c>
      <c r="D9" s="1" t="s">
        <v>1</v>
      </c>
      <c r="E9" s="3">
        <v>45268</v>
      </c>
      <c r="F9" s="13">
        <v>-7647.5</v>
      </c>
      <c r="G9" s="1" t="s">
        <v>95</v>
      </c>
      <c r="H9">
        <v>45145393</v>
      </c>
      <c r="L9">
        <v>20</v>
      </c>
      <c r="M9">
        <v>18077</v>
      </c>
      <c r="N9" s="1" t="s">
        <v>96</v>
      </c>
      <c r="O9" s="1" t="s">
        <v>89</v>
      </c>
      <c r="P9">
        <v>10000000</v>
      </c>
      <c r="Q9" s="1" t="s">
        <v>90</v>
      </c>
      <c r="R9" s="1" t="s">
        <v>91</v>
      </c>
      <c r="S9" s="1" t="s">
        <v>7</v>
      </c>
      <c r="T9">
        <v>21100</v>
      </c>
      <c r="U9" s="1" t="s">
        <v>8</v>
      </c>
      <c r="V9" s="1" t="s">
        <v>9</v>
      </c>
      <c r="W9" s="1" t="s">
        <v>9</v>
      </c>
      <c r="X9" s="1" t="s">
        <v>7</v>
      </c>
      <c r="Y9" s="1" t="s">
        <v>7</v>
      </c>
      <c r="Z9" s="1" t="s">
        <v>92</v>
      </c>
      <c r="AA9" s="3">
        <v>45473</v>
      </c>
    </row>
    <row r="10" spans="1:27" hidden="1" outlineLevel="2" x14ac:dyDescent="0.25">
      <c r="A10">
        <v>21100</v>
      </c>
      <c r="B10" s="1" t="s">
        <v>87</v>
      </c>
      <c r="C10">
        <v>655200</v>
      </c>
      <c r="D10" s="1" t="s">
        <v>1</v>
      </c>
      <c r="E10" s="3">
        <v>45299</v>
      </c>
      <c r="F10" s="13">
        <v>-25812.45</v>
      </c>
      <c r="G10" s="1" t="s">
        <v>97</v>
      </c>
      <c r="H10">
        <v>45145476</v>
      </c>
      <c r="L10">
        <v>20</v>
      </c>
      <c r="M10">
        <v>18077</v>
      </c>
      <c r="N10" s="1" t="s">
        <v>96</v>
      </c>
      <c r="O10" s="1" t="s">
        <v>89</v>
      </c>
      <c r="P10">
        <v>10000000</v>
      </c>
      <c r="Q10" s="1" t="s">
        <v>90</v>
      </c>
      <c r="R10" s="1" t="s">
        <v>91</v>
      </c>
      <c r="S10" s="1" t="s">
        <v>7</v>
      </c>
      <c r="T10">
        <v>21100</v>
      </c>
      <c r="U10" s="1" t="s">
        <v>8</v>
      </c>
      <c r="V10" s="1" t="s">
        <v>98</v>
      </c>
      <c r="W10" s="1" t="s">
        <v>9</v>
      </c>
      <c r="X10" s="1" t="s">
        <v>7</v>
      </c>
      <c r="Y10" s="1" t="s">
        <v>7</v>
      </c>
      <c r="Z10" s="1" t="s">
        <v>92</v>
      </c>
      <c r="AA10" s="3">
        <v>45473</v>
      </c>
    </row>
    <row r="11" spans="1:27" outlineLevel="1" collapsed="1" x14ac:dyDescent="0.25">
      <c r="A11" s="8" t="s">
        <v>1187</v>
      </c>
      <c r="B11" s="1"/>
      <c r="D11" s="1"/>
      <c r="E11" s="3"/>
      <c r="F11" s="13">
        <f>SUBTOTAL(9,F7:F10)</f>
        <v>-39745.919999999998</v>
      </c>
      <c r="G11" s="1"/>
      <c r="N11" s="1"/>
      <c r="O11" s="1"/>
      <c r="Q11" s="1"/>
      <c r="R11" s="1"/>
      <c r="S11" s="1"/>
      <c r="U11" s="1"/>
      <c r="V11" s="1"/>
      <c r="W11" s="1"/>
      <c r="X11" s="1"/>
      <c r="Y11" s="1"/>
      <c r="Z11" s="1"/>
      <c r="AA11" s="3"/>
    </row>
    <row r="12" spans="1:27" hidden="1" outlineLevel="2" x14ac:dyDescent="0.25">
      <c r="A12">
        <v>21101</v>
      </c>
      <c r="B12" s="1" t="s">
        <v>100</v>
      </c>
      <c r="C12">
        <v>655200</v>
      </c>
      <c r="D12" s="1" t="s">
        <v>1</v>
      </c>
      <c r="E12" s="3">
        <v>45108</v>
      </c>
      <c r="F12" s="13">
        <v>-156.88999999999999</v>
      </c>
      <c r="G12" s="1" t="s">
        <v>101</v>
      </c>
      <c r="H12">
        <v>45144359</v>
      </c>
      <c r="L12">
        <v>10</v>
      </c>
      <c r="M12">
        <v>27573</v>
      </c>
      <c r="N12" s="1" t="s">
        <v>3</v>
      </c>
      <c r="O12" s="1" t="s">
        <v>89</v>
      </c>
      <c r="P12">
        <v>10000000</v>
      </c>
      <c r="Q12" s="1" t="s">
        <v>90</v>
      </c>
      <c r="R12" s="1" t="s">
        <v>91</v>
      </c>
      <c r="S12" s="1" t="s">
        <v>7</v>
      </c>
      <c r="T12">
        <v>21101</v>
      </c>
      <c r="U12" s="1" t="s">
        <v>8</v>
      </c>
      <c r="V12" s="1" t="s">
        <v>9</v>
      </c>
      <c r="W12" s="1" t="s">
        <v>9</v>
      </c>
      <c r="X12" s="1" t="s">
        <v>7</v>
      </c>
      <c r="Y12" s="1" t="s">
        <v>7</v>
      </c>
      <c r="Z12" s="1" t="s">
        <v>92</v>
      </c>
      <c r="AA12" s="3">
        <v>45473</v>
      </c>
    </row>
    <row r="13" spans="1:27" hidden="1" outlineLevel="2" x14ac:dyDescent="0.25">
      <c r="A13">
        <v>21101</v>
      </c>
      <c r="B13" s="1" t="s">
        <v>100</v>
      </c>
      <c r="C13">
        <v>706600</v>
      </c>
      <c r="D13" s="1" t="s">
        <v>105</v>
      </c>
      <c r="E13" s="3">
        <v>45356</v>
      </c>
      <c r="F13" s="13">
        <v>-8508.6299999999992</v>
      </c>
      <c r="G13" s="1" t="s">
        <v>106</v>
      </c>
      <c r="H13">
        <v>45145738</v>
      </c>
      <c r="L13">
        <v>10</v>
      </c>
      <c r="M13">
        <v>1903</v>
      </c>
      <c r="N13" s="1" t="s">
        <v>107</v>
      </c>
      <c r="O13" s="1" t="s">
        <v>89</v>
      </c>
      <c r="P13">
        <v>10000000</v>
      </c>
      <c r="Q13" s="1" t="s">
        <v>90</v>
      </c>
      <c r="R13" s="1" t="s">
        <v>91</v>
      </c>
      <c r="S13" s="1" t="s">
        <v>7</v>
      </c>
      <c r="T13">
        <v>21101</v>
      </c>
      <c r="U13" s="1" t="s">
        <v>8</v>
      </c>
      <c r="V13" s="1" t="s">
        <v>104</v>
      </c>
      <c r="W13" s="1" t="s">
        <v>9</v>
      </c>
      <c r="X13" s="1" t="s">
        <v>7</v>
      </c>
      <c r="Y13" s="1" t="s">
        <v>7</v>
      </c>
      <c r="Z13" s="1" t="s">
        <v>92</v>
      </c>
      <c r="AA13" s="3">
        <v>45473</v>
      </c>
    </row>
    <row r="14" spans="1:27" outlineLevel="1" collapsed="1" x14ac:dyDescent="0.25">
      <c r="A14" s="8" t="s">
        <v>1188</v>
      </c>
      <c r="B14" s="1"/>
      <c r="D14" s="1"/>
      <c r="E14" s="3"/>
      <c r="F14" s="13">
        <f>SUBTOTAL(9,F12:F13)</f>
        <v>-8665.5199999999986</v>
      </c>
      <c r="G14" s="1"/>
      <c r="N14" s="1"/>
      <c r="O14" s="1"/>
      <c r="Q14" s="1"/>
      <c r="R14" s="1"/>
      <c r="S14" s="1"/>
      <c r="U14" s="1"/>
      <c r="V14" s="1"/>
      <c r="W14" s="1"/>
      <c r="X14" s="1"/>
      <c r="Y14" s="1"/>
      <c r="Z14" s="1"/>
      <c r="AA14" s="3"/>
    </row>
    <row r="15" spans="1:27" hidden="1" outlineLevel="2" x14ac:dyDescent="0.25">
      <c r="A15">
        <v>21104</v>
      </c>
      <c r="B15" s="1" t="s">
        <v>108</v>
      </c>
      <c r="C15">
        <v>655200</v>
      </c>
      <c r="D15" s="1" t="s">
        <v>1</v>
      </c>
      <c r="E15" s="3">
        <v>44378</v>
      </c>
      <c r="F15" s="13">
        <v>-509.45</v>
      </c>
      <c r="G15" s="1" t="s">
        <v>109</v>
      </c>
      <c r="H15">
        <v>45139732</v>
      </c>
      <c r="L15">
        <v>30</v>
      </c>
      <c r="M15">
        <v>27573</v>
      </c>
      <c r="N15" s="1" t="s">
        <v>3</v>
      </c>
      <c r="O15" s="1" t="s">
        <v>89</v>
      </c>
      <c r="P15">
        <v>10000000</v>
      </c>
      <c r="Q15" s="1" t="s">
        <v>90</v>
      </c>
      <c r="R15" s="1" t="s">
        <v>91</v>
      </c>
      <c r="S15" s="1" t="s">
        <v>7</v>
      </c>
      <c r="T15">
        <v>21104</v>
      </c>
      <c r="U15" s="1" t="s">
        <v>8</v>
      </c>
      <c r="V15" s="1" t="s">
        <v>9</v>
      </c>
      <c r="W15" s="1" t="s">
        <v>9</v>
      </c>
      <c r="X15" s="1" t="s">
        <v>7</v>
      </c>
      <c r="Y15" s="1" t="s">
        <v>7</v>
      </c>
      <c r="Z15" s="1" t="s">
        <v>92</v>
      </c>
      <c r="AA15" s="3">
        <v>45473</v>
      </c>
    </row>
    <row r="16" spans="1:27" hidden="1" outlineLevel="2" x14ac:dyDescent="0.25">
      <c r="A16">
        <v>21104</v>
      </c>
      <c r="B16" s="1" t="s">
        <v>108</v>
      </c>
      <c r="C16">
        <v>655200</v>
      </c>
      <c r="D16" s="1" t="s">
        <v>1</v>
      </c>
      <c r="E16" s="3">
        <v>44378</v>
      </c>
      <c r="F16" s="13">
        <v>-10</v>
      </c>
      <c r="G16" s="1" t="s">
        <v>110</v>
      </c>
      <c r="H16">
        <v>45139732</v>
      </c>
      <c r="L16">
        <v>40</v>
      </c>
      <c r="M16">
        <v>27573</v>
      </c>
      <c r="N16" s="1" t="s">
        <v>3</v>
      </c>
      <c r="O16" s="1" t="s">
        <v>89</v>
      </c>
      <c r="P16">
        <v>10000000</v>
      </c>
      <c r="Q16" s="1" t="s">
        <v>90</v>
      </c>
      <c r="R16" s="1" t="s">
        <v>91</v>
      </c>
      <c r="S16" s="1" t="s">
        <v>7</v>
      </c>
      <c r="T16">
        <v>21104</v>
      </c>
      <c r="U16" s="1" t="s">
        <v>8</v>
      </c>
      <c r="V16" s="1" t="s">
        <v>9</v>
      </c>
      <c r="W16" s="1" t="s">
        <v>9</v>
      </c>
      <c r="X16" s="1" t="s">
        <v>7</v>
      </c>
      <c r="Y16" s="1" t="s">
        <v>7</v>
      </c>
      <c r="Z16" s="1" t="s">
        <v>92</v>
      </c>
      <c r="AA16" s="3">
        <v>45473</v>
      </c>
    </row>
    <row r="17" spans="1:27" hidden="1" outlineLevel="2" x14ac:dyDescent="0.25">
      <c r="A17">
        <v>21104</v>
      </c>
      <c r="B17" s="1" t="s">
        <v>108</v>
      </c>
      <c r="C17">
        <v>750500</v>
      </c>
      <c r="D17" s="1" t="s">
        <v>112</v>
      </c>
      <c r="E17" s="3">
        <v>45426</v>
      </c>
      <c r="F17" s="13">
        <v>-3071.25</v>
      </c>
      <c r="G17" s="1" t="s">
        <v>113</v>
      </c>
      <c r="H17">
        <v>45146244</v>
      </c>
      <c r="L17">
        <v>20</v>
      </c>
      <c r="M17">
        <v>17511</v>
      </c>
      <c r="N17" s="1" t="s">
        <v>114</v>
      </c>
      <c r="O17" s="1" t="s">
        <v>89</v>
      </c>
      <c r="P17">
        <v>10000000</v>
      </c>
      <c r="Q17" s="1" t="s">
        <v>90</v>
      </c>
      <c r="R17" s="1" t="s">
        <v>91</v>
      </c>
      <c r="S17" s="1" t="s">
        <v>7</v>
      </c>
      <c r="T17">
        <v>21104</v>
      </c>
      <c r="U17" s="1" t="s">
        <v>8</v>
      </c>
      <c r="V17" s="1" t="s">
        <v>9</v>
      </c>
      <c r="W17" s="1" t="s">
        <v>9</v>
      </c>
      <c r="X17" s="1" t="s">
        <v>7</v>
      </c>
      <c r="Y17" s="1" t="s">
        <v>7</v>
      </c>
      <c r="Z17" s="1" t="s">
        <v>92</v>
      </c>
      <c r="AA17" s="3">
        <v>45473</v>
      </c>
    </row>
    <row r="18" spans="1:27" hidden="1" outlineLevel="2" x14ac:dyDescent="0.25">
      <c r="A18">
        <v>21104</v>
      </c>
      <c r="B18" s="1" t="s">
        <v>108</v>
      </c>
      <c r="C18">
        <v>750500</v>
      </c>
      <c r="D18" s="1" t="s">
        <v>112</v>
      </c>
      <c r="E18" s="3">
        <v>45426</v>
      </c>
      <c r="F18" s="13">
        <v>-1023.75</v>
      </c>
      <c r="G18" s="1" t="s">
        <v>79</v>
      </c>
      <c r="H18">
        <v>45146244</v>
      </c>
      <c r="L18">
        <v>30</v>
      </c>
      <c r="M18">
        <v>17511</v>
      </c>
      <c r="N18" s="1" t="s">
        <v>114</v>
      </c>
      <c r="O18" s="1" t="s">
        <v>89</v>
      </c>
      <c r="P18">
        <v>10000000</v>
      </c>
      <c r="Q18" s="1" t="s">
        <v>90</v>
      </c>
      <c r="R18" s="1" t="s">
        <v>91</v>
      </c>
      <c r="S18" s="1" t="s">
        <v>7</v>
      </c>
      <c r="T18">
        <v>21104</v>
      </c>
      <c r="U18" s="1" t="s">
        <v>8</v>
      </c>
      <c r="V18" s="1" t="s">
        <v>9</v>
      </c>
      <c r="W18" s="1" t="s">
        <v>9</v>
      </c>
      <c r="X18" s="1" t="s">
        <v>7</v>
      </c>
      <c r="Y18" s="1" t="s">
        <v>7</v>
      </c>
      <c r="Z18" s="1" t="s">
        <v>92</v>
      </c>
      <c r="AA18" s="3">
        <v>45473</v>
      </c>
    </row>
    <row r="19" spans="1:27" hidden="1" outlineLevel="2" x14ac:dyDescent="0.25">
      <c r="A19">
        <v>21104</v>
      </c>
      <c r="B19" s="1" t="s">
        <v>108</v>
      </c>
      <c r="C19">
        <v>750500</v>
      </c>
      <c r="D19" s="1" t="s">
        <v>112</v>
      </c>
      <c r="E19" s="3">
        <v>45426</v>
      </c>
      <c r="F19" s="13">
        <v>-3071.25</v>
      </c>
      <c r="G19" s="1" t="s">
        <v>115</v>
      </c>
      <c r="H19">
        <v>45146244</v>
      </c>
      <c r="L19">
        <v>40</v>
      </c>
      <c r="M19">
        <v>17511</v>
      </c>
      <c r="N19" s="1" t="s">
        <v>114</v>
      </c>
      <c r="O19" s="1" t="s">
        <v>89</v>
      </c>
      <c r="P19">
        <v>10000000</v>
      </c>
      <c r="Q19" s="1" t="s">
        <v>90</v>
      </c>
      <c r="R19" s="1" t="s">
        <v>91</v>
      </c>
      <c r="S19" s="1" t="s">
        <v>7</v>
      </c>
      <c r="T19">
        <v>21104</v>
      </c>
      <c r="U19" s="1" t="s">
        <v>8</v>
      </c>
      <c r="V19" s="1" t="s">
        <v>9</v>
      </c>
      <c r="W19" s="1" t="s">
        <v>9</v>
      </c>
      <c r="X19" s="1" t="s">
        <v>7</v>
      </c>
      <c r="Y19" s="1" t="s">
        <v>7</v>
      </c>
      <c r="Z19" s="1" t="s">
        <v>92</v>
      </c>
      <c r="AA19" s="3">
        <v>45473</v>
      </c>
    </row>
    <row r="20" spans="1:27" hidden="1" outlineLevel="2" x14ac:dyDescent="0.25">
      <c r="A20">
        <v>21104</v>
      </c>
      <c r="B20" s="1" t="s">
        <v>108</v>
      </c>
      <c r="C20">
        <v>750500</v>
      </c>
      <c r="D20" s="1" t="s">
        <v>112</v>
      </c>
      <c r="E20" s="3">
        <v>45426</v>
      </c>
      <c r="F20" s="13">
        <v>-1023.75</v>
      </c>
      <c r="G20" s="1" t="s">
        <v>116</v>
      </c>
      <c r="H20">
        <v>45146244</v>
      </c>
      <c r="L20">
        <v>50</v>
      </c>
      <c r="M20">
        <v>17511</v>
      </c>
      <c r="N20" s="1" t="s">
        <v>114</v>
      </c>
      <c r="O20" s="1" t="s">
        <v>89</v>
      </c>
      <c r="P20">
        <v>10000000</v>
      </c>
      <c r="Q20" s="1" t="s">
        <v>90</v>
      </c>
      <c r="R20" s="1" t="s">
        <v>91</v>
      </c>
      <c r="S20" s="1" t="s">
        <v>7</v>
      </c>
      <c r="T20">
        <v>21104</v>
      </c>
      <c r="U20" s="1" t="s">
        <v>8</v>
      </c>
      <c r="V20" s="1" t="s">
        <v>9</v>
      </c>
      <c r="W20" s="1" t="s">
        <v>9</v>
      </c>
      <c r="X20" s="1" t="s">
        <v>7</v>
      </c>
      <c r="Y20" s="1" t="s">
        <v>7</v>
      </c>
      <c r="Z20" s="1" t="s">
        <v>92</v>
      </c>
      <c r="AA20" s="3">
        <v>45473</v>
      </c>
    </row>
    <row r="21" spans="1:27" hidden="1" outlineLevel="2" x14ac:dyDescent="0.25">
      <c r="A21">
        <v>21104</v>
      </c>
      <c r="B21" s="1" t="s">
        <v>108</v>
      </c>
      <c r="C21">
        <v>750500</v>
      </c>
      <c r="D21" s="1" t="s">
        <v>112</v>
      </c>
      <c r="E21" s="3">
        <v>45426</v>
      </c>
      <c r="F21" s="13">
        <v>-3071.25</v>
      </c>
      <c r="G21" s="1" t="s">
        <v>117</v>
      </c>
      <c r="H21">
        <v>45146244</v>
      </c>
      <c r="L21">
        <v>60</v>
      </c>
      <c r="M21">
        <v>17511</v>
      </c>
      <c r="N21" s="1" t="s">
        <v>114</v>
      </c>
      <c r="O21" s="1" t="s">
        <v>89</v>
      </c>
      <c r="P21">
        <v>10000000</v>
      </c>
      <c r="Q21" s="1" t="s">
        <v>90</v>
      </c>
      <c r="R21" s="1" t="s">
        <v>91</v>
      </c>
      <c r="S21" s="1" t="s">
        <v>7</v>
      </c>
      <c r="T21">
        <v>21104</v>
      </c>
      <c r="U21" s="1" t="s">
        <v>8</v>
      </c>
      <c r="V21" s="1" t="s">
        <v>9</v>
      </c>
      <c r="W21" s="1" t="s">
        <v>9</v>
      </c>
      <c r="X21" s="1" t="s">
        <v>7</v>
      </c>
      <c r="Y21" s="1" t="s">
        <v>7</v>
      </c>
      <c r="Z21" s="1" t="s">
        <v>92</v>
      </c>
      <c r="AA21" s="3">
        <v>45473</v>
      </c>
    </row>
    <row r="22" spans="1:27" outlineLevel="1" collapsed="1" x14ac:dyDescent="0.25">
      <c r="A22" s="8" t="s">
        <v>1189</v>
      </c>
      <c r="B22" s="1"/>
      <c r="D22" s="1"/>
      <c r="E22" s="3"/>
      <c r="F22" s="13">
        <f>SUBTOTAL(9,F15:F21)</f>
        <v>-11780.7</v>
      </c>
      <c r="G22" s="1"/>
      <c r="N22" s="1"/>
      <c r="O22" s="1"/>
      <c r="Q22" s="1"/>
      <c r="R22" s="1"/>
      <c r="S22" s="1"/>
      <c r="U22" s="1"/>
      <c r="V22" s="1"/>
      <c r="W22" s="1"/>
      <c r="X22" s="1"/>
      <c r="Y22" s="1"/>
      <c r="Z22" s="1"/>
      <c r="AA22" s="3"/>
    </row>
    <row r="23" spans="1:27" hidden="1" outlineLevel="2" x14ac:dyDescent="0.25">
      <c r="A23">
        <v>21125</v>
      </c>
      <c r="B23" s="1" t="s">
        <v>118</v>
      </c>
      <c r="C23">
        <v>655200</v>
      </c>
      <c r="D23" s="1" t="s">
        <v>1</v>
      </c>
      <c r="E23" s="3">
        <v>45108</v>
      </c>
      <c r="F23" s="13">
        <v>-100</v>
      </c>
      <c r="G23" s="1" t="s">
        <v>119</v>
      </c>
      <c r="H23">
        <v>45144093</v>
      </c>
      <c r="L23">
        <v>10</v>
      </c>
      <c r="M23">
        <v>27573</v>
      </c>
      <c r="N23" s="1" t="s">
        <v>3</v>
      </c>
      <c r="O23" s="1" t="s">
        <v>89</v>
      </c>
      <c r="P23">
        <v>10000000</v>
      </c>
      <c r="Q23" s="1" t="s">
        <v>90</v>
      </c>
      <c r="R23" s="1" t="s">
        <v>91</v>
      </c>
      <c r="S23" s="1" t="s">
        <v>7</v>
      </c>
      <c r="T23">
        <v>21125</v>
      </c>
      <c r="U23" s="1" t="s">
        <v>8</v>
      </c>
      <c r="V23" s="1" t="s">
        <v>9</v>
      </c>
      <c r="W23" s="1" t="s">
        <v>9</v>
      </c>
      <c r="X23" s="1" t="s">
        <v>7</v>
      </c>
      <c r="Y23" s="1" t="s">
        <v>7</v>
      </c>
      <c r="Z23" s="1" t="s">
        <v>92</v>
      </c>
      <c r="AA23" s="3">
        <v>45473</v>
      </c>
    </row>
    <row r="24" spans="1:27" hidden="1" outlineLevel="2" x14ac:dyDescent="0.25">
      <c r="A24">
        <v>21125</v>
      </c>
      <c r="B24" s="1" t="s">
        <v>118</v>
      </c>
      <c r="C24">
        <v>655200</v>
      </c>
      <c r="D24" s="1" t="s">
        <v>1</v>
      </c>
      <c r="E24" s="3">
        <v>45108</v>
      </c>
      <c r="F24" s="13">
        <v>-757.79</v>
      </c>
      <c r="G24" s="1" t="s">
        <v>120</v>
      </c>
      <c r="H24">
        <v>45144130</v>
      </c>
      <c r="L24">
        <v>10</v>
      </c>
      <c r="M24">
        <v>27573</v>
      </c>
      <c r="N24" s="1" t="s">
        <v>3</v>
      </c>
      <c r="O24" s="1" t="s">
        <v>89</v>
      </c>
      <c r="P24">
        <v>10000000</v>
      </c>
      <c r="Q24" s="1" t="s">
        <v>90</v>
      </c>
      <c r="R24" s="1" t="s">
        <v>91</v>
      </c>
      <c r="S24" s="1" t="s">
        <v>7</v>
      </c>
      <c r="T24">
        <v>21125</v>
      </c>
      <c r="U24" s="1" t="s">
        <v>8</v>
      </c>
      <c r="V24" s="1" t="s">
        <v>121</v>
      </c>
      <c r="W24" s="1" t="s">
        <v>9</v>
      </c>
      <c r="X24" s="1" t="s">
        <v>7</v>
      </c>
      <c r="Y24" s="1" t="s">
        <v>7</v>
      </c>
      <c r="Z24" s="1" t="s">
        <v>92</v>
      </c>
      <c r="AA24" s="3">
        <v>45473</v>
      </c>
    </row>
    <row r="25" spans="1:27" hidden="1" outlineLevel="2" x14ac:dyDescent="0.25">
      <c r="A25">
        <v>21125</v>
      </c>
      <c r="B25" s="1" t="s">
        <v>118</v>
      </c>
      <c r="C25">
        <v>805200</v>
      </c>
      <c r="D25" s="1" t="s">
        <v>18</v>
      </c>
      <c r="E25" s="3">
        <v>45421</v>
      </c>
      <c r="F25" s="13">
        <v>-1679</v>
      </c>
      <c r="G25" s="1" t="s">
        <v>122</v>
      </c>
      <c r="H25">
        <v>45146177</v>
      </c>
      <c r="L25">
        <v>10</v>
      </c>
      <c r="M25">
        <v>514</v>
      </c>
      <c r="N25" s="1" t="s">
        <v>83</v>
      </c>
      <c r="O25" s="1" t="s">
        <v>89</v>
      </c>
      <c r="P25">
        <v>10000000</v>
      </c>
      <c r="Q25" s="1" t="s">
        <v>90</v>
      </c>
      <c r="R25" s="1" t="s">
        <v>91</v>
      </c>
      <c r="S25" s="1" t="s">
        <v>7</v>
      </c>
      <c r="T25">
        <v>21125</v>
      </c>
      <c r="U25" s="1" t="s">
        <v>8</v>
      </c>
      <c r="V25" s="1" t="s">
        <v>9</v>
      </c>
      <c r="W25" s="1" t="s">
        <v>9</v>
      </c>
      <c r="X25" s="1" t="s">
        <v>7</v>
      </c>
      <c r="Y25" s="1" t="s">
        <v>7</v>
      </c>
      <c r="Z25" s="1" t="s">
        <v>92</v>
      </c>
      <c r="AA25" s="3">
        <v>45473</v>
      </c>
    </row>
    <row r="26" spans="1:27" outlineLevel="1" collapsed="1" x14ac:dyDescent="0.25">
      <c r="A26" s="8" t="s">
        <v>1190</v>
      </c>
      <c r="B26" s="1"/>
      <c r="D26" s="1"/>
      <c r="E26" s="3"/>
      <c r="F26" s="13">
        <f>SUBTOTAL(9,F23:F25)</f>
        <v>-2536.79</v>
      </c>
      <c r="G26" s="1"/>
      <c r="N26" s="1"/>
      <c r="O26" s="1"/>
      <c r="Q26" s="1"/>
      <c r="R26" s="1"/>
      <c r="S26" s="1"/>
      <c r="U26" s="1"/>
      <c r="V26" s="1"/>
      <c r="W26" s="1"/>
      <c r="X26" s="1"/>
      <c r="Y26" s="1"/>
      <c r="Z26" s="1"/>
      <c r="AA26" s="3"/>
    </row>
    <row r="27" spans="1:27" hidden="1" outlineLevel="2" x14ac:dyDescent="0.25">
      <c r="A27">
        <v>21130</v>
      </c>
      <c r="B27" s="1" t="s">
        <v>123</v>
      </c>
      <c r="C27">
        <v>730200</v>
      </c>
      <c r="D27" s="1" t="s">
        <v>45</v>
      </c>
      <c r="E27" s="3">
        <v>45036</v>
      </c>
      <c r="F27" s="13">
        <v>-0.01</v>
      </c>
      <c r="G27" s="1" t="s">
        <v>126</v>
      </c>
      <c r="H27">
        <v>45144133</v>
      </c>
      <c r="L27">
        <v>30</v>
      </c>
      <c r="M27">
        <v>27573</v>
      </c>
      <c r="N27" s="1" t="s">
        <v>3</v>
      </c>
      <c r="O27" s="1" t="s">
        <v>89</v>
      </c>
      <c r="P27">
        <v>10000000</v>
      </c>
      <c r="Q27" s="1" t="s">
        <v>90</v>
      </c>
      <c r="R27" s="1" t="s">
        <v>91</v>
      </c>
      <c r="S27" s="1" t="s">
        <v>7</v>
      </c>
      <c r="T27">
        <v>21130</v>
      </c>
      <c r="U27" s="1" t="s">
        <v>8</v>
      </c>
      <c r="V27" s="1" t="s">
        <v>125</v>
      </c>
      <c r="W27" s="1" t="s">
        <v>9</v>
      </c>
      <c r="X27" s="1" t="s">
        <v>7</v>
      </c>
      <c r="Y27" s="1" t="s">
        <v>7</v>
      </c>
      <c r="Z27" s="1" t="s">
        <v>92</v>
      </c>
      <c r="AA27" s="3">
        <v>45473</v>
      </c>
    </row>
    <row r="28" spans="1:27" hidden="1" outlineLevel="2" x14ac:dyDescent="0.25">
      <c r="A28">
        <v>21130</v>
      </c>
      <c r="B28" s="1" t="s">
        <v>123</v>
      </c>
      <c r="C28">
        <v>730200</v>
      </c>
      <c r="D28" s="1" t="s">
        <v>45</v>
      </c>
      <c r="E28" s="3">
        <v>45036</v>
      </c>
      <c r="F28" s="13">
        <v>-0.01</v>
      </c>
      <c r="G28" s="1" t="s">
        <v>127</v>
      </c>
      <c r="H28">
        <v>45144133</v>
      </c>
      <c r="L28">
        <v>40</v>
      </c>
      <c r="M28">
        <v>27573</v>
      </c>
      <c r="N28" s="1" t="s">
        <v>3</v>
      </c>
      <c r="O28" s="1" t="s">
        <v>89</v>
      </c>
      <c r="P28">
        <v>10000000</v>
      </c>
      <c r="Q28" s="1" t="s">
        <v>90</v>
      </c>
      <c r="R28" s="1" t="s">
        <v>91</v>
      </c>
      <c r="S28" s="1" t="s">
        <v>7</v>
      </c>
      <c r="T28">
        <v>21130</v>
      </c>
      <c r="U28" s="1" t="s">
        <v>8</v>
      </c>
      <c r="V28" s="1" t="s">
        <v>125</v>
      </c>
      <c r="W28" s="1" t="s">
        <v>9</v>
      </c>
      <c r="X28" s="1" t="s">
        <v>7</v>
      </c>
      <c r="Y28" s="1" t="s">
        <v>7</v>
      </c>
      <c r="Z28" s="1" t="s">
        <v>92</v>
      </c>
      <c r="AA28" s="3">
        <v>45473</v>
      </c>
    </row>
    <row r="29" spans="1:27" hidden="1" outlineLevel="2" x14ac:dyDescent="0.25">
      <c r="A29">
        <v>21130</v>
      </c>
      <c r="B29" s="1" t="s">
        <v>123</v>
      </c>
      <c r="C29">
        <v>730200</v>
      </c>
      <c r="D29" s="1" t="s">
        <v>45</v>
      </c>
      <c r="E29" s="3">
        <v>45036</v>
      </c>
      <c r="F29" s="13">
        <v>-0.01</v>
      </c>
      <c r="G29" s="1" t="s">
        <v>128</v>
      </c>
      <c r="H29">
        <v>45144133</v>
      </c>
      <c r="L29">
        <v>50</v>
      </c>
      <c r="M29">
        <v>27573</v>
      </c>
      <c r="N29" s="1" t="s">
        <v>3</v>
      </c>
      <c r="O29" s="1" t="s">
        <v>89</v>
      </c>
      <c r="P29">
        <v>10000000</v>
      </c>
      <c r="Q29" s="1" t="s">
        <v>90</v>
      </c>
      <c r="R29" s="1" t="s">
        <v>91</v>
      </c>
      <c r="S29" s="1" t="s">
        <v>7</v>
      </c>
      <c r="T29">
        <v>21130</v>
      </c>
      <c r="U29" s="1" t="s">
        <v>8</v>
      </c>
      <c r="V29" s="1" t="s">
        <v>125</v>
      </c>
      <c r="W29" s="1" t="s">
        <v>9</v>
      </c>
      <c r="X29" s="1" t="s">
        <v>7</v>
      </c>
      <c r="Y29" s="1" t="s">
        <v>7</v>
      </c>
      <c r="Z29" s="1" t="s">
        <v>92</v>
      </c>
      <c r="AA29" s="3">
        <v>45473</v>
      </c>
    </row>
    <row r="30" spans="1:27" hidden="1" outlineLevel="2" x14ac:dyDescent="0.25">
      <c r="A30">
        <v>21130</v>
      </c>
      <c r="B30" s="1" t="s">
        <v>123</v>
      </c>
      <c r="C30">
        <v>730200</v>
      </c>
      <c r="D30" s="1" t="s">
        <v>45</v>
      </c>
      <c r="E30" s="3">
        <v>45036</v>
      </c>
      <c r="F30" s="13">
        <v>-0.01</v>
      </c>
      <c r="G30" s="1" t="s">
        <v>129</v>
      </c>
      <c r="H30">
        <v>45144133</v>
      </c>
      <c r="L30">
        <v>60</v>
      </c>
      <c r="M30">
        <v>27573</v>
      </c>
      <c r="N30" s="1" t="s">
        <v>3</v>
      </c>
      <c r="O30" s="1" t="s">
        <v>89</v>
      </c>
      <c r="P30">
        <v>10000000</v>
      </c>
      <c r="Q30" s="1" t="s">
        <v>90</v>
      </c>
      <c r="R30" s="1" t="s">
        <v>91</v>
      </c>
      <c r="S30" s="1" t="s">
        <v>7</v>
      </c>
      <c r="T30">
        <v>21130</v>
      </c>
      <c r="U30" s="1" t="s">
        <v>8</v>
      </c>
      <c r="V30" s="1" t="s">
        <v>125</v>
      </c>
      <c r="W30" s="1" t="s">
        <v>9</v>
      </c>
      <c r="X30" s="1" t="s">
        <v>7</v>
      </c>
      <c r="Y30" s="1" t="s">
        <v>7</v>
      </c>
      <c r="Z30" s="1" t="s">
        <v>92</v>
      </c>
      <c r="AA30" s="3">
        <v>45473</v>
      </c>
    </row>
    <row r="31" spans="1:27" hidden="1" outlineLevel="2" x14ac:dyDescent="0.25">
      <c r="A31">
        <v>21130</v>
      </c>
      <c r="B31" s="1" t="s">
        <v>123</v>
      </c>
      <c r="C31">
        <v>655200</v>
      </c>
      <c r="D31" s="1" t="s">
        <v>1</v>
      </c>
      <c r="E31" s="3">
        <v>45108</v>
      </c>
      <c r="F31" s="13">
        <v>-5779.66</v>
      </c>
      <c r="G31" s="1" t="s">
        <v>124</v>
      </c>
      <c r="H31">
        <v>45144433</v>
      </c>
      <c r="L31">
        <v>10</v>
      </c>
      <c r="M31">
        <v>27573</v>
      </c>
      <c r="N31" s="1" t="s">
        <v>3</v>
      </c>
      <c r="O31" s="1" t="s">
        <v>89</v>
      </c>
      <c r="P31">
        <v>10000000</v>
      </c>
      <c r="Q31" s="1" t="s">
        <v>90</v>
      </c>
      <c r="R31" s="1" t="s">
        <v>91</v>
      </c>
      <c r="S31" s="1" t="s">
        <v>7</v>
      </c>
      <c r="T31">
        <v>21130</v>
      </c>
      <c r="U31" s="1" t="s">
        <v>8</v>
      </c>
      <c r="V31" s="1" t="s">
        <v>125</v>
      </c>
      <c r="W31" s="1" t="s">
        <v>9</v>
      </c>
      <c r="X31" s="1" t="s">
        <v>7</v>
      </c>
      <c r="Y31" s="1" t="s">
        <v>7</v>
      </c>
      <c r="Z31" s="1" t="s">
        <v>92</v>
      </c>
      <c r="AA31" s="3">
        <v>45473</v>
      </c>
    </row>
    <row r="32" spans="1:27" outlineLevel="1" collapsed="1" x14ac:dyDescent="0.25">
      <c r="A32" s="8" t="s">
        <v>1191</v>
      </c>
      <c r="B32" s="1"/>
      <c r="D32" s="1"/>
      <c r="E32" s="3"/>
      <c r="F32" s="13">
        <f>SUBTOTAL(9,F27:F31)</f>
        <v>-5779.7</v>
      </c>
      <c r="G32" s="1"/>
      <c r="N32" s="1"/>
      <c r="O32" s="1"/>
      <c r="Q32" s="1"/>
      <c r="R32" s="1"/>
      <c r="S32" s="1"/>
      <c r="U32" s="1"/>
      <c r="V32" s="1"/>
      <c r="W32" s="1"/>
      <c r="X32" s="1"/>
      <c r="Y32" s="1"/>
      <c r="Z32" s="1"/>
      <c r="AA32" s="3"/>
    </row>
    <row r="33" spans="1:27" hidden="1" outlineLevel="2" x14ac:dyDescent="0.25">
      <c r="A33">
        <v>21140</v>
      </c>
      <c r="B33" s="1" t="s">
        <v>130</v>
      </c>
      <c r="C33">
        <v>655200</v>
      </c>
      <c r="D33" s="1" t="s">
        <v>1</v>
      </c>
      <c r="E33" s="3">
        <v>44741</v>
      </c>
      <c r="F33" s="13">
        <v>-0.01</v>
      </c>
      <c r="G33" s="1" t="s">
        <v>131</v>
      </c>
      <c r="H33">
        <v>45142500</v>
      </c>
      <c r="L33">
        <v>40</v>
      </c>
      <c r="M33">
        <v>27573</v>
      </c>
      <c r="N33" s="1" t="s">
        <v>3</v>
      </c>
      <c r="O33" s="1" t="s">
        <v>89</v>
      </c>
      <c r="P33">
        <v>10000000</v>
      </c>
      <c r="Q33" s="1" t="s">
        <v>90</v>
      </c>
      <c r="R33" s="1" t="s">
        <v>91</v>
      </c>
      <c r="S33" s="1" t="s">
        <v>7</v>
      </c>
      <c r="T33">
        <v>21140</v>
      </c>
      <c r="U33" s="1" t="s">
        <v>8</v>
      </c>
      <c r="V33" s="1" t="s">
        <v>9</v>
      </c>
      <c r="W33" s="1" t="s">
        <v>9</v>
      </c>
      <c r="X33" s="1" t="s">
        <v>7</v>
      </c>
      <c r="Y33" s="1" t="s">
        <v>7</v>
      </c>
      <c r="Z33" s="1" t="s">
        <v>92</v>
      </c>
      <c r="AA33" s="3">
        <v>45473</v>
      </c>
    </row>
    <row r="34" spans="1:27" hidden="1" outlineLevel="2" x14ac:dyDescent="0.25">
      <c r="A34">
        <v>21140</v>
      </c>
      <c r="B34" s="1" t="s">
        <v>130</v>
      </c>
      <c r="C34">
        <v>655200</v>
      </c>
      <c r="D34" s="1" t="s">
        <v>1</v>
      </c>
      <c r="E34" s="3">
        <v>44741</v>
      </c>
      <c r="F34" s="13">
        <v>-0.01</v>
      </c>
      <c r="G34" s="1" t="s">
        <v>132</v>
      </c>
      <c r="H34">
        <v>45142500</v>
      </c>
      <c r="L34">
        <v>50</v>
      </c>
      <c r="M34">
        <v>27573</v>
      </c>
      <c r="N34" s="1" t="s">
        <v>3</v>
      </c>
      <c r="O34" s="1" t="s">
        <v>89</v>
      </c>
      <c r="P34">
        <v>10000000</v>
      </c>
      <c r="Q34" s="1" t="s">
        <v>90</v>
      </c>
      <c r="R34" s="1" t="s">
        <v>91</v>
      </c>
      <c r="S34" s="1" t="s">
        <v>7</v>
      </c>
      <c r="T34">
        <v>21140</v>
      </c>
      <c r="U34" s="1" t="s">
        <v>8</v>
      </c>
      <c r="V34" s="1" t="s">
        <v>9</v>
      </c>
      <c r="W34" s="1" t="s">
        <v>9</v>
      </c>
      <c r="X34" s="1" t="s">
        <v>7</v>
      </c>
      <c r="Y34" s="1" t="s">
        <v>7</v>
      </c>
      <c r="Z34" s="1" t="s">
        <v>92</v>
      </c>
      <c r="AA34" s="3">
        <v>45473</v>
      </c>
    </row>
    <row r="35" spans="1:27" hidden="1" outlineLevel="2" x14ac:dyDescent="0.25">
      <c r="A35">
        <v>21140</v>
      </c>
      <c r="B35" s="1" t="s">
        <v>130</v>
      </c>
      <c r="C35">
        <v>655200</v>
      </c>
      <c r="D35" s="1" t="s">
        <v>1</v>
      </c>
      <c r="E35" s="3">
        <v>44741</v>
      </c>
      <c r="F35" s="13">
        <v>-0.01</v>
      </c>
      <c r="G35" s="1" t="s">
        <v>133</v>
      </c>
      <c r="H35">
        <v>45142500</v>
      </c>
      <c r="L35">
        <v>60</v>
      </c>
      <c r="M35">
        <v>27573</v>
      </c>
      <c r="N35" s="1" t="s">
        <v>3</v>
      </c>
      <c r="O35" s="1" t="s">
        <v>89</v>
      </c>
      <c r="P35">
        <v>10000000</v>
      </c>
      <c r="Q35" s="1" t="s">
        <v>90</v>
      </c>
      <c r="R35" s="1" t="s">
        <v>91</v>
      </c>
      <c r="S35" s="1" t="s">
        <v>7</v>
      </c>
      <c r="T35">
        <v>21140</v>
      </c>
      <c r="U35" s="1" t="s">
        <v>8</v>
      </c>
      <c r="V35" s="1" t="s">
        <v>9</v>
      </c>
      <c r="W35" s="1" t="s">
        <v>9</v>
      </c>
      <c r="X35" s="1" t="s">
        <v>7</v>
      </c>
      <c r="Y35" s="1" t="s">
        <v>7</v>
      </c>
      <c r="Z35" s="1" t="s">
        <v>92</v>
      </c>
      <c r="AA35" s="3">
        <v>45473</v>
      </c>
    </row>
    <row r="36" spans="1:27" outlineLevel="1" collapsed="1" x14ac:dyDescent="0.25">
      <c r="A36" s="8" t="s">
        <v>1192</v>
      </c>
      <c r="B36" s="1"/>
      <c r="D36" s="1"/>
      <c r="E36" s="3"/>
      <c r="F36" s="13">
        <f>SUBTOTAL(9,F33:F35)</f>
        <v>-0.03</v>
      </c>
      <c r="G36" s="1"/>
      <c r="N36" s="1"/>
      <c r="O36" s="1"/>
      <c r="Q36" s="1"/>
      <c r="R36" s="1"/>
      <c r="S36" s="1"/>
      <c r="U36" s="1"/>
      <c r="V36" s="1"/>
      <c r="W36" s="1"/>
      <c r="X36" s="1"/>
      <c r="Y36" s="1"/>
      <c r="Z36" s="1"/>
      <c r="AA36" s="3"/>
    </row>
    <row r="37" spans="1:27" hidden="1" outlineLevel="2" x14ac:dyDescent="0.25">
      <c r="A37">
        <v>21141</v>
      </c>
      <c r="B37" s="1" t="s">
        <v>134</v>
      </c>
      <c r="C37">
        <v>655200</v>
      </c>
      <c r="D37" s="1" t="s">
        <v>1</v>
      </c>
      <c r="E37" s="3">
        <v>45108</v>
      </c>
      <c r="F37" s="13">
        <v>-19.25</v>
      </c>
      <c r="G37" s="1" t="s">
        <v>135</v>
      </c>
      <c r="H37">
        <v>45144078</v>
      </c>
      <c r="L37">
        <v>10</v>
      </c>
      <c r="M37">
        <v>27573</v>
      </c>
      <c r="N37" s="1" t="s">
        <v>3</v>
      </c>
      <c r="O37" s="1" t="s">
        <v>89</v>
      </c>
      <c r="P37">
        <v>10000000</v>
      </c>
      <c r="Q37" s="1" t="s">
        <v>90</v>
      </c>
      <c r="R37" s="1" t="s">
        <v>91</v>
      </c>
      <c r="S37" s="1" t="s">
        <v>7</v>
      </c>
      <c r="T37">
        <v>21141</v>
      </c>
      <c r="U37" s="1" t="s">
        <v>8</v>
      </c>
      <c r="V37" s="1" t="s">
        <v>9</v>
      </c>
      <c r="W37" s="1" t="s">
        <v>9</v>
      </c>
      <c r="X37" s="1" t="s">
        <v>7</v>
      </c>
      <c r="Y37" s="1" t="s">
        <v>7</v>
      </c>
      <c r="Z37" s="1" t="s">
        <v>92</v>
      </c>
      <c r="AA37" s="3">
        <v>45473</v>
      </c>
    </row>
    <row r="38" spans="1:27" hidden="1" outlineLevel="2" x14ac:dyDescent="0.25">
      <c r="A38">
        <v>21141</v>
      </c>
      <c r="B38" s="1" t="s">
        <v>134</v>
      </c>
      <c r="C38">
        <v>655200</v>
      </c>
      <c r="D38" s="1" t="s">
        <v>1</v>
      </c>
      <c r="E38" s="3">
        <v>45108</v>
      </c>
      <c r="F38" s="13">
        <v>-156.87</v>
      </c>
      <c r="G38" s="1" t="s">
        <v>136</v>
      </c>
      <c r="H38">
        <v>45144078</v>
      </c>
      <c r="L38">
        <v>20</v>
      </c>
      <c r="M38">
        <v>27573</v>
      </c>
      <c r="N38" s="1" t="s">
        <v>3</v>
      </c>
      <c r="O38" s="1" t="s">
        <v>89</v>
      </c>
      <c r="P38">
        <v>10000000</v>
      </c>
      <c r="Q38" s="1" t="s">
        <v>90</v>
      </c>
      <c r="R38" s="1" t="s">
        <v>91</v>
      </c>
      <c r="S38" s="1" t="s">
        <v>7</v>
      </c>
      <c r="T38">
        <v>21141</v>
      </c>
      <c r="U38" s="1" t="s">
        <v>8</v>
      </c>
      <c r="V38" s="1" t="s">
        <v>9</v>
      </c>
      <c r="W38" s="1" t="s">
        <v>9</v>
      </c>
      <c r="X38" s="1" t="s">
        <v>7</v>
      </c>
      <c r="Y38" s="1" t="s">
        <v>7</v>
      </c>
      <c r="Z38" s="1" t="s">
        <v>92</v>
      </c>
      <c r="AA38" s="3">
        <v>45473</v>
      </c>
    </row>
    <row r="39" spans="1:27" outlineLevel="1" collapsed="1" x14ac:dyDescent="0.25">
      <c r="A39" s="8" t="s">
        <v>1193</v>
      </c>
      <c r="B39" s="1"/>
      <c r="D39" s="1"/>
      <c r="E39" s="3"/>
      <c r="F39" s="13">
        <f>SUBTOTAL(9,F37:F38)</f>
        <v>-176.12</v>
      </c>
      <c r="G39" s="1"/>
      <c r="N39" s="1"/>
      <c r="O39" s="1"/>
      <c r="Q39" s="1"/>
      <c r="R39" s="1"/>
      <c r="S39" s="1"/>
      <c r="U39" s="1"/>
      <c r="V39" s="1"/>
      <c r="W39" s="1"/>
      <c r="X39" s="1"/>
      <c r="Y39" s="1"/>
      <c r="Z39" s="1"/>
      <c r="AA39" s="3"/>
    </row>
    <row r="40" spans="1:27" hidden="1" outlineLevel="2" x14ac:dyDescent="0.25">
      <c r="A40">
        <v>21143</v>
      </c>
      <c r="B40" s="1" t="s">
        <v>137</v>
      </c>
      <c r="C40">
        <v>655200</v>
      </c>
      <c r="D40" s="1" t="s">
        <v>1</v>
      </c>
      <c r="E40" s="3">
        <v>45108</v>
      </c>
      <c r="F40" s="13">
        <v>-230.25</v>
      </c>
      <c r="G40" s="1" t="s">
        <v>120</v>
      </c>
      <c r="H40">
        <v>45144379</v>
      </c>
      <c r="L40">
        <v>10</v>
      </c>
      <c r="M40">
        <v>27573</v>
      </c>
      <c r="N40" s="1" t="s">
        <v>3</v>
      </c>
      <c r="O40" s="1" t="s">
        <v>89</v>
      </c>
      <c r="P40">
        <v>10000000</v>
      </c>
      <c r="Q40" s="1" t="s">
        <v>90</v>
      </c>
      <c r="R40" s="1" t="s">
        <v>91</v>
      </c>
      <c r="S40" s="1" t="s">
        <v>7</v>
      </c>
      <c r="T40">
        <v>21143</v>
      </c>
      <c r="U40" s="1" t="s">
        <v>8</v>
      </c>
      <c r="V40" s="1" t="s">
        <v>9</v>
      </c>
      <c r="W40" s="1" t="s">
        <v>9</v>
      </c>
      <c r="X40" s="1" t="s">
        <v>7</v>
      </c>
      <c r="Y40" s="1" t="s">
        <v>7</v>
      </c>
      <c r="Z40" s="1" t="s">
        <v>92</v>
      </c>
      <c r="AA40" s="3">
        <v>45473</v>
      </c>
    </row>
    <row r="41" spans="1:27" outlineLevel="1" collapsed="1" x14ac:dyDescent="0.25">
      <c r="A41" s="8" t="s">
        <v>1194</v>
      </c>
      <c r="B41" s="1"/>
      <c r="D41" s="1"/>
      <c r="E41" s="3"/>
      <c r="F41" s="13">
        <f>SUBTOTAL(9,F40:F40)</f>
        <v>-230.25</v>
      </c>
      <c r="G41" s="1"/>
      <c r="N41" s="1"/>
      <c r="O41" s="1"/>
      <c r="Q41" s="1"/>
      <c r="R41" s="1"/>
      <c r="S41" s="1"/>
      <c r="U41" s="1"/>
      <c r="V41" s="1"/>
      <c r="W41" s="1"/>
      <c r="X41" s="1"/>
      <c r="Y41" s="1"/>
      <c r="Z41" s="1"/>
      <c r="AA41" s="3"/>
    </row>
    <row r="42" spans="1:27" hidden="1" outlineLevel="2" x14ac:dyDescent="0.25">
      <c r="A42">
        <v>21149</v>
      </c>
      <c r="B42" s="1" t="s">
        <v>138</v>
      </c>
      <c r="C42">
        <v>701100</v>
      </c>
      <c r="D42" s="1" t="s">
        <v>140</v>
      </c>
      <c r="E42" s="3">
        <v>43647</v>
      </c>
      <c r="F42" s="13">
        <v>-71</v>
      </c>
      <c r="G42" s="1" t="s">
        <v>141</v>
      </c>
      <c r="H42">
        <v>45133262</v>
      </c>
      <c r="J42" t="s">
        <v>1330</v>
      </c>
      <c r="L42">
        <v>10</v>
      </c>
      <c r="M42">
        <v>9268</v>
      </c>
      <c r="N42" s="1" t="s">
        <v>142</v>
      </c>
      <c r="O42" s="1" t="s">
        <v>89</v>
      </c>
      <c r="P42">
        <v>10000000</v>
      </c>
      <c r="Q42" s="1" t="s">
        <v>90</v>
      </c>
      <c r="R42" s="1" t="s">
        <v>91</v>
      </c>
      <c r="S42" s="1" t="s">
        <v>7</v>
      </c>
      <c r="T42">
        <v>21149</v>
      </c>
      <c r="U42" s="1" t="s">
        <v>8</v>
      </c>
      <c r="V42" s="1" t="s">
        <v>9</v>
      </c>
      <c r="W42" s="1" t="s">
        <v>9</v>
      </c>
      <c r="X42" s="1" t="s">
        <v>7</v>
      </c>
      <c r="Y42" s="1" t="s">
        <v>7</v>
      </c>
      <c r="Z42" s="1" t="s">
        <v>92</v>
      </c>
      <c r="AA42" s="3">
        <v>45473</v>
      </c>
    </row>
    <row r="43" spans="1:27" hidden="1" outlineLevel="2" x14ac:dyDescent="0.25">
      <c r="A43">
        <v>21149</v>
      </c>
      <c r="B43" s="1" t="s">
        <v>138</v>
      </c>
      <c r="C43">
        <v>655200</v>
      </c>
      <c r="D43" s="1" t="s">
        <v>1</v>
      </c>
      <c r="E43" s="3">
        <v>45108</v>
      </c>
      <c r="F43" s="13">
        <v>-339</v>
      </c>
      <c r="G43" s="1" t="s">
        <v>139</v>
      </c>
      <c r="H43">
        <v>45144125</v>
      </c>
      <c r="L43">
        <v>10</v>
      </c>
      <c r="M43">
        <v>27573</v>
      </c>
      <c r="N43" s="1" t="s">
        <v>3</v>
      </c>
      <c r="O43" s="1" t="s">
        <v>89</v>
      </c>
      <c r="P43">
        <v>10000000</v>
      </c>
      <c r="Q43" s="1" t="s">
        <v>90</v>
      </c>
      <c r="R43" s="1" t="s">
        <v>91</v>
      </c>
      <c r="S43" s="1" t="s">
        <v>7</v>
      </c>
      <c r="T43">
        <v>21149</v>
      </c>
      <c r="U43" s="1" t="s">
        <v>8</v>
      </c>
      <c r="V43" s="1" t="s">
        <v>9</v>
      </c>
      <c r="W43" s="1" t="s">
        <v>9</v>
      </c>
      <c r="X43" s="1" t="s">
        <v>7</v>
      </c>
      <c r="Y43" s="1" t="s">
        <v>7</v>
      </c>
      <c r="Z43" s="1" t="s">
        <v>92</v>
      </c>
      <c r="AA43" s="3">
        <v>45473</v>
      </c>
    </row>
    <row r="44" spans="1:27" hidden="1" outlineLevel="2" x14ac:dyDescent="0.25">
      <c r="A44">
        <v>21149</v>
      </c>
      <c r="B44" s="1" t="s">
        <v>138</v>
      </c>
      <c r="C44">
        <v>655200</v>
      </c>
      <c r="D44" s="1" t="s">
        <v>1</v>
      </c>
      <c r="E44" s="3">
        <v>45108</v>
      </c>
      <c r="F44" s="13">
        <v>-500</v>
      </c>
      <c r="G44" s="1" t="s">
        <v>139</v>
      </c>
      <c r="H44">
        <v>45144125</v>
      </c>
      <c r="L44">
        <v>20</v>
      </c>
      <c r="M44">
        <v>27573</v>
      </c>
      <c r="N44" s="1" t="s">
        <v>3</v>
      </c>
      <c r="O44" s="1" t="s">
        <v>89</v>
      </c>
      <c r="P44">
        <v>10000000</v>
      </c>
      <c r="Q44" s="1" t="s">
        <v>90</v>
      </c>
      <c r="R44" s="1" t="s">
        <v>91</v>
      </c>
      <c r="S44" s="1" t="s">
        <v>7</v>
      </c>
      <c r="T44">
        <v>21149</v>
      </c>
      <c r="U44" s="1" t="s">
        <v>8</v>
      </c>
      <c r="V44" s="1" t="s">
        <v>9</v>
      </c>
      <c r="W44" s="1" t="s">
        <v>9</v>
      </c>
      <c r="X44" s="1" t="s">
        <v>7</v>
      </c>
      <c r="Y44" s="1" t="s">
        <v>7</v>
      </c>
      <c r="Z44" s="1" t="s">
        <v>92</v>
      </c>
      <c r="AA44" s="3">
        <v>45473</v>
      </c>
    </row>
    <row r="45" spans="1:27" hidden="1" outlineLevel="2" x14ac:dyDescent="0.25">
      <c r="A45">
        <v>21149</v>
      </c>
      <c r="B45" s="1" t="s">
        <v>138</v>
      </c>
      <c r="C45">
        <v>805200</v>
      </c>
      <c r="D45" s="1" t="s">
        <v>18</v>
      </c>
      <c r="E45" s="3">
        <v>45448</v>
      </c>
      <c r="F45" s="13">
        <v>-899</v>
      </c>
      <c r="G45" s="1" t="s">
        <v>143</v>
      </c>
      <c r="H45">
        <v>45146411</v>
      </c>
      <c r="I45" t="s">
        <v>1354</v>
      </c>
      <c r="J45" t="s">
        <v>1359</v>
      </c>
      <c r="L45">
        <v>10</v>
      </c>
      <c r="M45">
        <v>514</v>
      </c>
      <c r="N45" s="1" t="s">
        <v>83</v>
      </c>
      <c r="O45" s="1" t="s">
        <v>89</v>
      </c>
      <c r="P45">
        <v>10000000</v>
      </c>
      <c r="Q45" s="1" t="s">
        <v>90</v>
      </c>
      <c r="R45" s="1" t="s">
        <v>91</v>
      </c>
      <c r="S45" s="1" t="s">
        <v>7</v>
      </c>
      <c r="T45">
        <v>21149</v>
      </c>
      <c r="U45" s="1" t="s">
        <v>8</v>
      </c>
      <c r="V45" s="1" t="s">
        <v>9</v>
      </c>
      <c r="W45" s="1" t="s">
        <v>9</v>
      </c>
      <c r="X45" s="1" t="s">
        <v>7</v>
      </c>
      <c r="Y45" s="1" t="s">
        <v>7</v>
      </c>
      <c r="Z45" s="1" t="s">
        <v>92</v>
      </c>
      <c r="AA45" s="3">
        <v>45473</v>
      </c>
    </row>
    <row r="46" spans="1:27" hidden="1" outlineLevel="2" x14ac:dyDescent="0.25">
      <c r="A46">
        <v>21149</v>
      </c>
      <c r="B46" s="1" t="s">
        <v>138</v>
      </c>
      <c r="C46">
        <v>805300</v>
      </c>
      <c r="D46" s="1" t="s">
        <v>144</v>
      </c>
      <c r="E46" s="3">
        <v>45448</v>
      </c>
      <c r="F46" s="13">
        <v>-149</v>
      </c>
      <c r="G46" s="1" t="s">
        <v>145</v>
      </c>
      <c r="H46">
        <v>45146411</v>
      </c>
      <c r="I46" t="s">
        <v>1354</v>
      </c>
      <c r="J46" t="s">
        <v>1359</v>
      </c>
      <c r="L46">
        <v>20</v>
      </c>
      <c r="M46">
        <v>514</v>
      </c>
      <c r="N46" s="1" t="s">
        <v>83</v>
      </c>
      <c r="O46" s="1" t="s">
        <v>89</v>
      </c>
      <c r="P46">
        <v>10000000</v>
      </c>
      <c r="Q46" s="1" t="s">
        <v>90</v>
      </c>
      <c r="R46" s="1" t="s">
        <v>91</v>
      </c>
      <c r="S46" s="1" t="s">
        <v>7</v>
      </c>
      <c r="T46">
        <v>21149</v>
      </c>
      <c r="U46" s="1" t="s">
        <v>8</v>
      </c>
      <c r="V46" s="1" t="s">
        <v>9</v>
      </c>
      <c r="W46" s="1" t="s">
        <v>9</v>
      </c>
      <c r="X46" s="1" t="s">
        <v>7</v>
      </c>
      <c r="Y46" s="1" t="s">
        <v>7</v>
      </c>
      <c r="Z46" s="1" t="s">
        <v>92</v>
      </c>
      <c r="AA46" s="3">
        <v>45473</v>
      </c>
    </row>
    <row r="47" spans="1:27" outlineLevel="1" collapsed="1" x14ac:dyDescent="0.25">
      <c r="A47" s="8" t="s">
        <v>1195</v>
      </c>
      <c r="B47" s="1"/>
      <c r="D47" s="1"/>
      <c r="E47" s="3"/>
      <c r="F47" s="13">
        <f>SUBTOTAL(9,F42:F46)</f>
        <v>-1958</v>
      </c>
      <c r="G47" s="1"/>
      <c r="N47" s="1"/>
      <c r="O47" s="1"/>
      <c r="Q47" s="1"/>
      <c r="R47" s="1"/>
      <c r="S47" s="1"/>
      <c r="U47" s="1"/>
      <c r="V47" s="1"/>
      <c r="W47" s="1"/>
      <c r="X47" s="1"/>
      <c r="Y47" s="1"/>
      <c r="Z47" s="1"/>
      <c r="AA47" s="3"/>
    </row>
    <row r="48" spans="1:27" hidden="1" outlineLevel="2" x14ac:dyDescent="0.25">
      <c r="A48">
        <v>21210</v>
      </c>
      <c r="B48" s="1" t="s">
        <v>146</v>
      </c>
      <c r="C48">
        <v>655200</v>
      </c>
      <c r="D48" s="1" t="s">
        <v>1</v>
      </c>
      <c r="E48" s="3">
        <v>45108</v>
      </c>
      <c r="F48" s="13">
        <v>-10.29</v>
      </c>
      <c r="G48" s="1" t="s">
        <v>147</v>
      </c>
      <c r="H48">
        <v>45144101</v>
      </c>
      <c r="L48">
        <v>10</v>
      </c>
      <c r="M48">
        <v>27573</v>
      </c>
      <c r="N48" s="1" t="s">
        <v>3</v>
      </c>
      <c r="O48" s="1" t="s">
        <v>89</v>
      </c>
      <c r="P48">
        <v>10000000</v>
      </c>
      <c r="Q48" s="1" t="s">
        <v>90</v>
      </c>
      <c r="R48" s="1" t="s">
        <v>148</v>
      </c>
      <c r="S48" s="1" t="s">
        <v>7</v>
      </c>
      <c r="T48">
        <v>21210</v>
      </c>
      <c r="U48" s="1" t="s">
        <v>8</v>
      </c>
      <c r="V48" s="1" t="s">
        <v>9</v>
      </c>
      <c r="W48" s="1" t="s">
        <v>9</v>
      </c>
      <c r="X48" s="1" t="s">
        <v>7</v>
      </c>
      <c r="Y48" s="1" t="s">
        <v>7</v>
      </c>
      <c r="Z48" s="1" t="s">
        <v>149</v>
      </c>
      <c r="AA48" s="3">
        <v>45473</v>
      </c>
    </row>
    <row r="49" spans="1:27" outlineLevel="1" collapsed="1" x14ac:dyDescent="0.25">
      <c r="A49" s="8" t="s">
        <v>1196</v>
      </c>
      <c r="B49" s="1"/>
      <c r="D49" s="1"/>
      <c r="E49" s="3"/>
      <c r="F49" s="13">
        <f>SUBTOTAL(9,F48:F48)</f>
        <v>-10.29</v>
      </c>
      <c r="G49" s="1"/>
      <c r="N49" s="1"/>
      <c r="O49" s="1"/>
      <c r="Q49" s="1"/>
      <c r="R49" s="1"/>
      <c r="S49" s="1"/>
      <c r="U49" s="1"/>
      <c r="V49" s="1"/>
      <c r="W49" s="1"/>
      <c r="X49" s="1"/>
      <c r="Y49" s="1"/>
      <c r="Z49" s="1"/>
      <c r="AA49" s="3"/>
    </row>
    <row r="50" spans="1:27" hidden="1" outlineLevel="2" x14ac:dyDescent="0.25">
      <c r="A50">
        <v>21240</v>
      </c>
      <c r="B50" s="1" t="s">
        <v>150</v>
      </c>
      <c r="C50">
        <v>655200</v>
      </c>
      <c r="D50" s="1" t="s">
        <v>1</v>
      </c>
      <c r="E50" s="3">
        <v>44743</v>
      </c>
      <c r="F50" s="13">
        <v>-545.78</v>
      </c>
      <c r="G50" s="1" t="s">
        <v>151</v>
      </c>
      <c r="H50">
        <v>45142580</v>
      </c>
      <c r="L50">
        <v>20</v>
      </c>
      <c r="M50">
        <v>27573</v>
      </c>
      <c r="N50" s="1" t="s">
        <v>3</v>
      </c>
      <c r="O50" s="1" t="s">
        <v>89</v>
      </c>
      <c r="P50">
        <v>10000000</v>
      </c>
      <c r="Q50" s="1" t="s">
        <v>90</v>
      </c>
      <c r="R50" s="1" t="s">
        <v>148</v>
      </c>
      <c r="S50" s="1" t="s">
        <v>7</v>
      </c>
      <c r="T50">
        <v>21240</v>
      </c>
      <c r="U50" s="1" t="s">
        <v>8</v>
      </c>
      <c r="V50" s="1" t="s">
        <v>9</v>
      </c>
      <c r="W50" s="1" t="s">
        <v>9</v>
      </c>
      <c r="X50" s="1" t="s">
        <v>7</v>
      </c>
      <c r="Y50" s="1" t="s">
        <v>7</v>
      </c>
      <c r="Z50" s="1" t="s">
        <v>149</v>
      </c>
      <c r="AA50" s="3">
        <v>45473</v>
      </c>
    </row>
    <row r="51" spans="1:27" hidden="1" outlineLevel="2" x14ac:dyDescent="0.25">
      <c r="A51">
        <v>21240</v>
      </c>
      <c r="B51" s="1" t="s">
        <v>150</v>
      </c>
      <c r="C51">
        <v>655200</v>
      </c>
      <c r="D51" s="1" t="s">
        <v>1</v>
      </c>
      <c r="E51" s="3">
        <v>45108</v>
      </c>
      <c r="F51" s="13">
        <v>-408.47</v>
      </c>
      <c r="G51" s="1" t="s">
        <v>152</v>
      </c>
      <c r="H51">
        <v>45144456</v>
      </c>
      <c r="L51">
        <v>10</v>
      </c>
      <c r="M51">
        <v>27573</v>
      </c>
      <c r="N51" s="1" t="s">
        <v>3</v>
      </c>
      <c r="O51" s="1" t="s">
        <v>89</v>
      </c>
      <c r="P51">
        <v>10000000</v>
      </c>
      <c r="Q51" s="1" t="s">
        <v>90</v>
      </c>
      <c r="R51" s="1" t="s">
        <v>148</v>
      </c>
      <c r="S51" s="1" t="s">
        <v>7</v>
      </c>
      <c r="T51">
        <v>21240</v>
      </c>
      <c r="U51" s="1" t="s">
        <v>8</v>
      </c>
      <c r="V51" s="1" t="s">
        <v>9</v>
      </c>
      <c r="W51" s="1" t="s">
        <v>9</v>
      </c>
      <c r="X51" s="1" t="s">
        <v>7</v>
      </c>
      <c r="Y51" s="1" t="s">
        <v>7</v>
      </c>
      <c r="Z51" s="1" t="s">
        <v>149</v>
      </c>
      <c r="AA51" s="3">
        <v>45473</v>
      </c>
    </row>
    <row r="52" spans="1:27" outlineLevel="1" collapsed="1" x14ac:dyDescent="0.25">
      <c r="A52" s="8" t="s">
        <v>1197</v>
      </c>
      <c r="B52" s="1"/>
      <c r="D52" s="1"/>
      <c r="E52" s="3"/>
      <c r="F52" s="13">
        <f>SUBTOTAL(9,F50:F51)</f>
        <v>-954.25</v>
      </c>
      <c r="G52" s="1"/>
      <c r="N52" s="1"/>
      <c r="O52" s="1"/>
      <c r="Q52" s="1"/>
      <c r="R52" s="1"/>
      <c r="S52" s="1"/>
      <c r="U52" s="1"/>
      <c r="V52" s="1"/>
      <c r="W52" s="1"/>
      <c r="X52" s="1"/>
      <c r="Y52" s="1"/>
      <c r="Z52" s="1"/>
      <c r="AA52" s="3"/>
    </row>
    <row r="53" spans="1:27" hidden="1" outlineLevel="2" x14ac:dyDescent="0.25">
      <c r="A53">
        <v>21250</v>
      </c>
      <c r="B53" s="1" t="s">
        <v>153</v>
      </c>
      <c r="C53">
        <v>655200</v>
      </c>
      <c r="D53" s="1" t="s">
        <v>1</v>
      </c>
      <c r="E53" s="3">
        <v>45108</v>
      </c>
      <c r="F53" s="13">
        <v>-625.4</v>
      </c>
      <c r="G53" s="1" t="s">
        <v>154</v>
      </c>
      <c r="H53">
        <v>45144084</v>
      </c>
      <c r="L53">
        <v>10</v>
      </c>
      <c r="M53">
        <v>27573</v>
      </c>
      <c r="N53" s="1" t="s">
        <v>3</v>
      </c>
      <c r="O53" s="1" t="s">
        <v>89</v>
      </c>
      <c r="P53">
        <v>10000000</v>
      </c>
      <c r="Q53" s="1" t="s">
        <v>90</v>
      </c>
      <c r="R53" s="1" t="s">
        <v>148</v>
      </c>
      <c r="S53" s="1" t="s">
        <v>7</v>
      </c>
      <c r="T53">
        <v>21250</v>
      </c>
      <c r="U53" s="1" t="s">
        <v>8</v>
      </c>
      <c r="V53" s="1" t="s">
        <v>9</v>
      </c>
      <c r="W53" s="1" t="s">
        <v>9</v>
      </c>
      <c r="X53" s="1" t="s">
        <v>7</v>
      </c>
      <c r="Y53" s="1" t="s">
        <v>7</v>
      </c>
      <c r="Z53" s="1" t="s">
        <v>149</v>
      </c>
      <c r="AA53" s="3">
        <v>45473</v>
      </c>
    </row>
    <row r="54" spans="1:27" outlineLevel="1" collapsed="1" x14ac:dyDescent="0.25">
      <c r="A54" s="8" t="s">
        <v>1198</v>
      </c>
      <c r="B54" s="1"/>
      <c r="D54" s="1"/>
      <c r="E54" s="3"/>
      <c r="F54" s="13">
        <f>SUBTOTAL(9,F53:F53)</f>
        <v>-625.4</v>
      </c>
      <c r="G54" s="1"/>
      <c r="N54" s="1"/>
      <c r="O54" s="1"/>
      <c r="Q54" s="1"/>
      <c r="R54" s="1"/>
      <c r="S54" s="1"/>
      <c r="U54" s="1"/>
      <c r="V54" s="1"/>
      <c r="W54" s="1"/>
      <c r="X54" s="1"/>
      <c r="Y54" s="1"/>
      <c r="Z54" s="1"/>
      <c r="AA54" s="3"/>
    </row>
    <row r="55" spans="1:27" hidden="1" outlineLevel="2" x14ac:dyDescent="0.25">
      <c r="A55">
        <v>21280</v>
      </c>
      <c r="B55" s="1" t="s">
        <v>155</v>
      </c>
      <c r="C55">
        <v>655200</v>
      </c>
      <c r="D55" s="1" t="s">
        <v>1</v>
      </c>
      <c r="E55" s="3">
        <v>44378</v>
      </c>
      <c r="F55" s="13">
        <v>-384.67</v>
      </c>
      <c r="G55" s="1" t="s">
        <v>156</v>
      </c>
      <c r="H55">
        <v>45139701</v>
      </c>
      <c r="L55">
        <v>30</v>
      </c>
      <c r="M55">
        <v>27573</v>
      </c>
      <c r="N55" s="1" t="s">
        <v>3</v>
      </c>
      <c r="O55" s="1" t="s">
        <v>89</v>
      </c>
      <c r="P55">
        <v>10000000</v>
      </c>
      <c r="Q55" s="1" t="s">
        <v>90</v>
      </c>
      <c r="R55" s="1" t="s">
        <v>148</v>
      </c>
      <c r="S55" s="1" t="s">
        <v>7</v>
      </c>
      <c r="T55">
        <v>21280</v>
      </c>
      <c r="U55" s="1" t="s">
        <v>8</v>
      </c>
      <c r="V55" s="1" t="s">
        <v>9</v>
      </c>
      <c r="W55" s="1" t="s">
        <v>9</v>
      </c>
      <c r="X55" s="1" t="s">
        <v>7</v>
      </c>
      <c r="Y55" s="1" t="s">
        <v>7</v>
      </c>
      <c r="Z55" s="1" t="s">
        <v>149</v>
      </c>
      <c r="AA55" s="3">
        <v>45473</v>
      </c>
    </row>
    <row r="56" spans="1:27" hidden="1" outlineLevel="2" x14ac:dyDescent="0.25">
      <c r="A56">
        <v>21280</v>
      </c>
      <c r="B56" s="1" t="s">
        <v>155</v>
      </c>
      <c r="C56">
        <v>805200</v>
      </c>
      <c r="D56" s="1" t="s">
        <v>18</v>
      </c>
      <c r="E56" s="3">
        <v>45455</v>
      </c>
      <c r="F56" s="13">
        <v>-1679</v>
      </c>
      <c r="G56" s="1" t="s">
        <v>122</v>
      </c>
      <c r="H56">
        <v>45146462</v>
      </c>
      <c r="I56" t="s">
        <v>1354</v>
      </c>
      <c r="J56" t="s">
        <v>1359</v>
      </c>
      <c r="L56">
        <v>10</v>
      </c>
      <c r="M56">
        <v>514</v>
      </c>
      <c r="N56" s="1" t="s">
        <v>83</v>
      </c>
      <c r="O56" s="1" t="s">
        <v>89</v>
      </c>
      <c r="P56">
        <v>10000000</v>
      </c>
      <c r="Q56" s="1" t="s">
        <v>90</v>
      </c>
      <c r="R56" s="1" t="s">
        <v>148</v>
      </c>
      <c r="S56" s="1" t="s">
        <v>7</v>
      </c>
      <c r="T56">
        <v>21280</v>
      </c>
      <c r="U56" s="1" t="s">
        <v>8</v>
      </c>
      <c r="V56" s="1" t="s">
        <v>9</v>
      </c>
      <c r="W56" s="1" t="s">
        <v>9</v>
      </c>
      <c r="X56" s="1" t="s">
        <v>7</v>
      </c>
      <c r="Y56" s="1" t="s">
        <v>7</v>
      </c>
      <c r="Z56" s="1" t="s">
        <v>149</v>
      </c>
      <c r="AA56" s="3">
        <v>45473</v>
      </c>
    </row>
    <row r="57" spans="1:27" hidden="1" outlineLevel="2" x14ac:dyDescent="0.25">
      <c r="A57">
        <v>21280</v>
      </c>
      <c r="B57" s="1" t="s">
        <v>155</v>
      </c>
      <c r="C57">
        <v>805300</v>
      </c>
      <c r="D57" s="1" t="s">
        <v>144</v>
      </c>
      <c r="E57" s="3">
        <v>45455</v>
      </c>
      <c r="F57" s="13">
        <v>-249</v>
      </c>
      <c r="G57" s="1" t="s">
        <v>157</v>
      </c>
      <c r="H57">
        <v>45146462</v>
      </c>
      <c r="I57" t="s">
        <v>1354</v>
      </c>
      <c r="J57" t="s">
        <v>1359</v>
      </c>
      <c r="L57">
        <v>20</v>
      </c>
      <c r="M57">
        <v>514</v>
      </c>
      <c r="N57" s="1" t="s">
        <v>83</v>
      </c>
      <c r="O57" s="1" t="s">
        <v>89</v>
      </c>
      <c r="P57">
        <v>10000000</v>
      </c>
      <c r="Q57" s="1" t="s">
        <v>90</v>
      </c>
      <c r="R57" s="1" t="s">
        <v>148</v>
      </c>
      <c r="S57" s="1" t="s">
        <v>7</v>
      </c>
      <c r="T57">
        <v>21280</v>
      </c>
      <c r="U57" s="1" t="s">
        <v>8</v>
      </c>
      <c r="V57" s="1" t="s">
        <v>9</v>
      </c>
      <c r="W57" s="1" t="s">
        <v>9</v>
      </c>
      <c r="X57" s="1" t="s">
        <v>7</v>
      </c>
      <c r="Y57" s="1" t="s">
        <v>7</v>
      </c>
      <c r="Z57" s="1" t="s">
        <v>149</v>
      </c>
      <c r="AA57" s="3">
        <v>45473</v>
      </c>
    </row>
    <row r="58" spans="1:27" outlineLevel="1" collapsed="1" x14ac:dyDescent="0.25">
      <c r="A58" s="8" t="s">
        <v>1199</v>
      </c>
      <c r="B58" s="1"/>
      <c r="D58" s="1"/>
      <c r="E58" s="3"/>
      <c r="F58" s="13">
        <f>SUBTOTAL(9,F55:F57)</f>
        <v>-2312.67</v>
      </c>
      <c r="G58" s="1"/>
      <c r="N58" s="1"/>
      <c r="O58" s="1"/>
      <c r="Q58" s="1"/>
      <c r="R58" s="1"/>
      <c r="S58" s="1"/>
      <c r="U58" s="1"/>
      <c r="V58" s="1"/>
      <c r="W58" s="1"/>
      <c r="X58" s="1"/>
      <c r="Y58" s="1"/>
      <c r="Z58" s="1"/>
      <c r="AA58" s="3"/>
    </row>
    <row r="59" spans="1:27" hidden="1" outlineLevel="2" x14ac:dyDescent="0.25">
      <c r="A59">
        <v>21300</v>
      </c>
      <c r="B59" s="1" t="s">
        <v>158</v>
      </c>
      <c r="C59">
        <v>805101</v>
      </c>
      <c r="D59" s="1" t="s">
        <v>32</v>
      </c>
      <c r="E59" s="3">
        <v>45142</v>
      </c>
      <c r="F59" s="13">
        <v>-1000</v>
      </c>
      <c r="G59" s="1" t="s">
        <v>159</v>
      </c>
      <c r="H59">
        <v>45144826</v>
      </c>
      <c r="L59">
        <v>10</v>
      </c>
      <c r="M59">
        <v>22475</v>
      </c>
      <c r="N59" s="1" t="s">
        <v>160</v>
      </c>
      <c r="O59" s="1" t="s">
        <v>89</v>
      </c>
      <c r="P59">
        <v>10000000</v>
      </c>
      <c r="Q59" s="1" t="s">
        <v>90</v>
      </c>
      <c r="R59" s="1" t="s">
        <v>161</v>
      </c>
      <c r="S59" s="1" t="s">
        <v>7</v>
      </c>
      <c r="T59">
        <v>21300</v>
      </c>
      <c r="U59" s="1" t="s">
        <v>8</v>
      </c>
      <c r="V59" s="1" t="s">
        <v>9</v>
      </c>
      <c r="W59" s="1" t="s">
        <v>9</v>
      </c>
      <c r="X59" s="1" t="s">
        <v>7</v>
      </c>
      <c r="Y59" s="1" t="s">
        <v>7</v>
      </c>
      <c r="Z59" s="1" t="s">
        <v>162</v>
      </c>
      <c r="AA59" s="3">
        <v>45473</v>
      </c>
    </row>
    <row r="60" spans="1:27" hidden="1" outlineLevel="2" x14ac:dyDescent="0.25">
      <c r="A60">
        <v>21300</v>
      </c>
      <c r="B60" s="1" t="s">
        <v>158</v>
      </c>
      <c r="C60">
        <v>805200</v>
      </c>
      <c r="D60" s="1" t="s">
        <v>18</v>
      </c>
      <c r="E60" s="3">
        <v>45471</v>
      </c>
      <c r="F60" s="13">
        <v>-1499</v>
      </c>
      <c r="G60" s="1" t="s">
        <v>163</v>
      </c>
      <c r="H60">
        <v>45146551</v>
      </c>
      <c r="L60">
        <v>20</v>
      </c>
      <c r="M60">
        <v>514</v>
      </c>
      <c r="N60" s="1" t="s">
        <v>83</v>
      </c>
      <c r="O60" s="1" t="s">
        <v>89</v>
      </c>
      <c r="P60">
        <v>10000000</v>
      </c>
      <c r="Q60" s="1" t="s">
        <v>90</v>
      </c>
      <c r="R60" s="1" t="s">
        <v>161</v>
      </c>
      <c r="S60" s="1" t="s">
        <v>7</v>
      </c>
      <c r="T60">
        <v>21300</v>
      </c>
      <c r="U60" s="1" t="s">
        <v>8</v>
      </c>
      <c r="V60" s="1" t="s">
        <v>9</v>
      </c>
      <c r="W60" s="1" t="s">
        <v>9</v>
      </c>
      <c r="X60" s="1" t="s">
        <v>7</v>
      </c>
      <c r="Y60" s="1" t="s">
        <v>7</v>
      </c>
      <c r="Z60" s="1" t="s">
        <v>162</v>
      </c>
      <c r="AA60" s="3">
        <v>45473</v>
      </c>
    </row>
    <row r="61" spans="1:27" hidden="1" outlineLevel="2" x14ac:dyDescent="0.25">
      <c r="A61">
        <v>21300</v>
      </c>
      <c r="B61" s="1" t="s">
        <v>158</v>
      </c>
      <c r="C61">
        <v>805200</v>
      </c>
      <c r="D61" s="1" t="s">
        <v>18</v>
      </c>
      <c r="E61" s="3">
        <v>45471</v>
      </c>
      <c r="F61" s="13">
        <v>-1499</v>
      </c>
      <c r="G61" s="1" t="s">
        <v>164</v>
      </c>
      <c r="H61">
        <v>45146551</v>
      </c>
      <c r="L61">
        <v>10</v>
      </c>
      <c r="M61">
        <v>514</v>
      </c>
      <c r="N61" s="1" t="s">
        <v>83</v>
      </c>
      <c r="O61" s="1" t="s">
        <v>89</v>
      </c>
      <c r="P61">
        <v>10000000</v>
      </c>
      <c r="Q61" s="1" t="s">
        <v>90</v>
      </c>
      <c r="R61" s="1" t="s">
        <v>161</v>
      </c>
      <c r="S61" s="1" t="s">
        <v>7</v>
      </c>
      <c r="T61">
        <v>21300</v>
      </c>
      <c r="U61" s="1" t="s">
        <v>8</v>
      </c>
      <c r="V61" s="1" t="s">
        <v>9</v>
      </c>
      <c r="W61" s="1" t="s">
        <v>9</v>
      </c>
      <c r="X61" s="1" t="s">
        <v>7</v>
      </c>
      <c r="Y61" s="1" t="s">
        <v>7</v>
      </c>
      <c r="Z61" s="1" t="s">
        <v>162</v>
      </c>
      <c r="AA61" s="3">
        <v>45473</v>
      </c>
    </row>
    <row r="62" spans="1:27" hidden="1" outlineLevel="2" x14ac:dyDescent="0.25">
      <c r="A62">
        <v>21300</v>
      </c>
      <c r="B62" s="1" t="s">
        <v>158</v>
      </c>
      <c r="C62">
        <v>805300</v>
      </c>
      <c r="D62" s="1" t="s">
        <v>144</v>
      </c>
      <c r="E62" s="3">
        <v>45471</v>
      </c>
      <c r="F62" s="13">
        <v>-298</v>
      </c>
      <c r="G62" s="1" t="s">
        <v>165</v>
      </c>
      <c r="H62">
        <v>45146551</v>
      </c>
      <c r="L62">
        <v>30</v>
      </c>
      <c r="M62">
        <v>514</v>
      </c>
      <c r="N62" s="1" t="s">
        <v>83</v>
      </c>
      <c r="O62" s="1" t="s">
        <v>89</v>
      </c>
      <c r="P62">
        <v>10000000</v>
      </c>
      <c r="Q62" s="1" t="s">
        <v>90</v>
      </c>
      <c r="R62" s="1" t="s">
        <v>161</v>
      </c>
      <c r="S62" s="1" t="s">
        <v>7</v>
      </c>
      <c r="T62">
        <v>21300</v>
      </c>
      <c r="U62" s="1" t="s">
        <v>8</v>
      </c>
      <c r="V62" s="1" t="s">
        <v>9</v>
      </c>
      <c r="W62" s="1" t="s">
        <v>9</v>
      </c>
      <c r="X62" s="1" t="s">
        <v>7</v>
      </c>
      <c r="Y62" s="1" t="s">
        <v>7</v>
      </c>
      <c r="Z62" s="1" t="s">
        <v>162</v>
      </c>
      <c r="AA62" s="3">
        <v>45473</v>
      </c>
    </row>
    <row r="63" spans="1:27" outlineLevel="1" collapsed="1" x14ac:dyDescent="0.25">
      <c r="A63" s="8" t="s">
        <v>1200</v>
      </c>
      <c r="B63" s="1"/>
      <c r="D63" s="1"/>
      <c r="E63" s="3"/>
      <c r="F63" s="13">
        <f>SUBTOTAL(9,F59:F62)</f>
        <v>-4296</v>
      </c>
      <c r="G63" s="1"/>
      <c r="N63" s="1"/>
      <c r="O63" s="1"/>
      <c r="Q63" s="1"/>
      <c r="R63" s="1"/>
      <c r="S63" s="1"/>
      <c r="U63" s="1"/>
      <c r="V63" s="1"/>
      <c r="W63" s="1"/>
      <c r="X63" s="1"/>
      <c r="Y63" s="1"/>
      <c r="Z63" s="1"/>
      <c r="AA63" s="3"/>
    </row>
    <row r="64" spans="1:27" hidden="1" outlineLevel="2" x14ac:dyDescent="0.25">
      <c r="A64">
        <v>21350</v>
      </c>
      <c r="B64" s="1" t="s">
        <v>166</v>
      </c>
      <c r="C64">
        <v>805100</v>
      </c>
      <c r="D64" s="1" t="s">
        <v>16</v>
      </c>
      <c r="E64" s="3">
        <v>45168</v>
      </c>
      <c r="F64" s="13">
        <v>-17200</v>
      </c>
      <c r="G64" s="1" t="s">
        <v>167</v>
      </c>
      <c r="H64">
        <v>45144943</v>
      </c>
      <c r="L64">
        <v>20</v>
      </c>
      <c r="M64">
        <v>36862</v>
      </c>
      <c r="N64" s="1" t="s">
        <v>168</v>
      </c>
      <c r="O64" s="1" t="s">
        <v>89</v>
      </c>
      <c r="P64">
        <v>10000000</v>
      </c>
      <c r="Q64" s="1" t="s">
        <v>90</v>
      </c>
      <c r="R64" s="1" t="s">
        <v>161</v>
      </c>
      <c r="S64" s="1" t="s">
        <v>7</v>
      </c>
      <c r="T64">
        <v>21350</v>
      </c>
      <c r="U64" s="1" t="s">
        <v>8</v>
      </c>
      <c r="V64" s="1" t="s">
        <v>9</v>
      </c>
      <c r="W64" s="1" t="s">
        <v>9</v>
      </c>
      <c r="X64" s="1" t="s">
        <v>7</v>
      </c>
      <c r="Y64" s="1" t="s">
        <v>7</v>
      </c>
      <c r="Z64" s="1" t="s">
        <v>162</v>
      </c>
      <c r="AA64" s="3">
        <v>45473</v>
      </c>
    </row>
    <row r="65" spans="1:27" hidden="1" outlineLevel="2" x14ac:dyDescent="0.25">
      <c r="A65">
        <v>21350</v>
      </c>
      <c r="B65" s="1" t="s">
        <v>166</v>
      </c>
      <c r="C65">
        <v>805100</v>
      </c>
      <c r="D65" s="1" t="s">
        <v>16</v>
      </c>
      <c r="E65" s="3">
        <v>45168</v>
      </c>
      <c r="F65" s="13">
        <v>-10750</v>
      </c>
      <c r="G65" s="1" t="s">
        <v>169</v>
      </c>
      <c r="H65">
        <v>45144943</v>
      </c>
      <c r="L65">
        <v>30</v>
      </c>
      <c r="M65">
        <v>36862</v>
      </c>
      <c r="N65" s="1" t="s">
        <v>168</v>
      </c>
      <c r="O65" s="1" t="s">
        <v>89</v>
      </c>
      <c r="P65">
        <v>10000000</v>
      </c>
      <c r="Q65" s="1" t="s">
        <v>90</v>
      </c>
      <c r="R65" s="1" t="s">
        <v>161</v>
      </c>
      <c r="S65" s="1" t="s">
        <v>7</v>
      </c>
      <c r="T65">
        <v>21350</v>
      </c>
      <c r="U65" s="1" t="s">
        <v>8</v>
      </c>
      <c r="V65" s="1" t="s">
        <v>9</v>
      </c>
      <c r="W65" s="1" t="s">
        <v>9</v>
      </c>
      <c r="X65" s="1" t="s">
        <v>7</v>
      </c>
      <c r="Y65" s="1" t="s">
        <v>7</v>
      </c>
      <c r="Z65" s="1" t="s">
        <v>162</v>
      </c>
      <c r="AA65" s="3">
        <v>45473</v>
      </c>
    </row>
    <row r="66" spans="1:27" hidden="1" outlineLevel="2" x14ac:dyDescent="0.25">
      <c r="A66">
        <v>21350</v>
      </c>
      <c r="B66" s="1" t="s">
        <v>166</v>
      </c>
      <c r="C66">
        <v>805100</v>
      </c>
      <c r="D66" s="1" t="s">
        <v>16</v>
      </c>
      <c r="E66" s="3">
        <v>45168</v>
      </c>
      <c r="F66" s="13">
        <v>-17200</v>
      </c>
      <c r="G66" s="1" t="s">
        <v>170</v>
      </c>
      <c r="H66">
        <v>45144943</v>
      </c>
      <c r="L66">
        <v>40</v>
      </c>
      <c r="M66">
        <v>36862</v>
      </c>
      <c r="N66" s="1" t="s">
        <v>168</v>
      </c>
      <c r="O66" s="1" t="s">
        <v>89</v>
      </c>
      <c r="P66">
        <v>10000000</v>
      </c>
      <c r="Q66" s="1" t="s">
        <v>90</v>
      </c>
      <c r="R66" s="1" t="s">
        <v>161</v>
      </c>
      <c r="S66" s="1" t="s">
        <v>7</v>
      </c>
      <c r="T66">
        <v>21350</v>
      </c>
      <c r="U66" s="1" t="s">
        <v>8</v>
      </c>
      <c r="V66" s="1" t="s">
        <v>9</v>
      </c>
      <c r="W66" s="1" t="s">
        <v>9</v>
      </c>
      <c r="X66" s="1" t="s">
        <v>7</v>
      </c>
      <c r="Y66" s="1" t="s">
        <v>7</v>
      </c>
      <c r="Z66" s="1" t="s">
        <v>162</v>
      </c>
      <c r="AA66" s="3">
        <v>45473</v>
      </c>
    </row>
    <row r="67" spans="1:27" outlineLevel="1" collapsed="1" x14ac:dyDescent="0.25">
      <c r="A67" s="8" t="s">
        <v>1201</v>
      </c>
      <c r="B67" s="1"/>
      <c r="D67" s="1"/>
      <c r="E67" s="3"/>
      <c r="F67" s="13">
        <f>SUBTOTAL(9,F64:F66)</f>
        <v>-45150</v>
      </c>
      <c r="G67" s="1"/>
      <c r="N67" s="1"/>
      <c r="O67" s="1"/>
      <c r="Q67" s="1"/>
      <c r="R67" s="1"/>
      <c r="S67" s="1"/>
      <c r="U67" s="1"/>
      <c r="V67" s="1"/>
      <c r="W67" s="1"/>
      <c r="X67" s="1"/>
      <c r="Y67" s="1"/>
      <c r="Z67" s="1"/>
      <c r="AA67" s="3"/>
    </row>
    <row r="68" spans="1:27" hidden="1" outlineLevel="2" x14ac:dyDescent="0.25">
      <c r="A68">
        <v>21365</v>
      </c>
      <c r="B68" s="1" t="s">
        <v>171</v>
      </c>
      <c r="C68">
        <v>655200</v>
      </c>
      <c r="D68" s="1" t="s">
        <v>1</v>
      </c>
      <c r="E68" s="3">
        <v>45108</v>
      </c>
      <c r="F68" s="13">
        <v>-196.3</v>
      </c>
      <c r="G68" s="1" t="s">
        <v>120</v>
      </c>
      <c r="H68">
        <v>45144610</v>
      </c>
      <c r="L68">
        <v>10</v>
      </c>
      <c r="M68">
        <v>27573</v>
      </c>
      <c r="N68" s="1" t="s">
        <v>3</v>
      </c>
      <c r="O68" s="1" t="s">
        <v>89</v>
      </c>
      <c r="P68">
        <v>10000000</v>
      </c>
      <c r="Q68" s="1" t="s">
        <v>90</v>
      </c>
      <c r="R68" s="1" t="s">
        <v>161</v>
      </c>
      <c r="S68" s="1" t="s">
        <v>7</v>
      </c>
      <c r="T68">
        <v>21365</v>
      </c>
      <c r="U68" s="1" t="s">
        <v>8</v>
      </c>
      <c r="V68" s="1" t="s">
        <v>9</v>
      </c>
      <c r="W68" s="1" t="s">
        <v>9</v>
      </c>
      <c r="X68" s="1" t="s">
        <v>7</v>
      </c>
      <c r="Y68" s="1" t="s">
        <v>7</v>
      </c>
      <c r="Z68" s="1" t="s">
        <v>162</v>
      </c>
      <c r="AA68" s="3">
        <v>45473</v>
      </c>
    </row>
    <row r="69" spans="1:27" hidden="1" outlineLevel="2" x14ac:dyDescent="0.25">
      <c r="A69">
        <v>21365</v>
      </c>
      <c r="B69" s="1" t="s">
        <v>171</v>
      </c>
      <c r="C69">
        <v>801000</v>
      </c>
      <c r="D69" s="1" t="s">
        <v>84</v>
      </c>
      <c r="E69" s="3">
        <v>45449</v>
      </c>
      <c r="F69" s="13">
        <v>-1747.5</v>
      </c>
      <c r="G69" s="1" t="s">
        <v>178</v>
      </c>
      <c r="H69">
        <v>45146442</v>
      </c>
      <c r="L69">
        <v>10</v>
      </c>
      <c r="M69">
        <v>39471</v>
      </c>
      <c r="N69" s="1" t="s">
        <v>179</v>
      </c>
      <c r="O69" s="1" t="s">
        <v>89</v>
      </c>
      <c r="P69">
        <v>10000000</v>
      </c>
      <c r="Q69" s="1" t="s">
        <v>90</v>
      </c>
      <c r="R69" s="1" t="s">
        <v>161</v>
      </c>
      <c r="S69" s="1" t="s">
        <v>7</v>
      </c>
      <c r="T69">
        <v>21365</v>
      </c>
      <c r="U69" s="1" t="s">
        <v>8</v>
      </c>
      <c r="V69" s="1" t="s">
        <v>9</v>
      </c>
      <c r="W69" s="1" t="s">
        <v>9</v>
      </c>
      <c r="X69" s="1" t="s">
        <v>7</v>
      </c>
      <c r="Y69" s="1" t="s">
        <v>7</v>
      </c>
      <c r="Z69" s="1" t="s">
        <v>162</v>
      </c>
      <c r="AA69" s="3">
        <v>45473</v>
      </c>
    </row>
    <row r="70" spans="1:27" hidden="1" outlineLevel="2" x14ac:dyDescent="0.25">
      <c r="A70">
        <v>21365</v>
      </c>
      <c r="B70" s="1" t="s">
        <v>171</v>
      </c>
      <c r="C70">
        <v>801000</v>
      </c>
      <c r="D70" s="1" t="s">
        <v>84</v>
      </c>
      <c r="E70" s="3">
        <v>45464</v>
      </c>
      <c r="F70" s="13">
        <v>-5599.89</v>
      </c>
      <c r="G70" s="1" t="s">
        <v>180</v>
      </c>
      <c r="H70">
        <v>45146516</v>
      </c>
      <c r="L70">
        <v>10</v>
      </c>
      <c r="M70">
        <v>39488</v>
      </c>
      <c r="N70" s="1" t="s">
        <v>181</v>
      </c>
      <c r="O70" s="1" t="s">
        <v>89</v>
      </c>
      <c r="P70">
        <v>10000000</v>
      </c>
      <c r="Q70" s="1" t="s">
        <v>90</v>
      </c>
      <c r="R70" s="1" t="s">
        <v>161</v>
      </c>
      <c r="S70" s="1" t="s">
        <v>7</v>
      </c>
      <c r="T70">
        <v>21365</v>
      </c>
      <c r="U70" s="1" t="s">
        <v>8</v>
      </c>
      <c r="V70" s="1" t="s">
        <v>9</v>
      </c>
      <c r="W70" s="1" t="s">
        <v>9</v>
      </c>
      <c r="X70" s="1" t="s">
        <v>7</v>
      </c>
      <c r="Y70" s="1" t="s">
        <v>7</v>
      </c>
      <c r="Z70" s="1" t="s">
        <v>162</v>
      </c>
      <c r="AA70" s="3">
        <v>45473</v>
      </c>
    </row>
    <row r="71" spans="1:27" outlineLevel="1" collapsed="1" x14ac:dyDescent="0.25">
      <c r="A71" s="8" t="s">
        <v>1202</v>
      </c>
      <c r="B71" s="1"/>
      <c r="D71" s="1"/>
      <c r="E71" s="3"/>
      <c r="F71" s="13">
        <f>SUBTOTAL(9,F68:F70)</f>
        <v>-7543.6900000000005</v>
      </c>
      <c r="G71" s="1"/>
      <c r="N71" s="1"/>
      <c r="O71" s="1"/>
      <c r="Q71" s="1"/>
      <c r="R71" s="1"/>
      <c r="S71" s="1"/>
      <c r="U71" s="1"/>
      <c r="V71" s="1"/>
      <c r="W71" s="1"/>
      <c r="X71" s="1"/>
      <c r="Y71" s="1"/>
      <c r="Z71" s="1"/>
      <c r="AA71" s="3"/>
    </row>
    <row r="72" spans="1:27" hidden="1" outlineLevel="2" x14ac:dyDescent="0.25">
      <c r="A72">
        <v>21391</v>
      </c>
      <c r="B72" s="1" t="s">
        <v>182</v>
      </c>
      <c r="C72">
        <v>753900</v>
      </c>
      <c r="D72" s="1" t="s">
        <v>55</v>
      </c>
      <c r="E72" s="3">
        <v>45108</v>
      </c>
      <c r="F72" s="13">
        <v>-437.17</v>
      </c>
      <c r="G72" s="1" t="s">
        <v>183</v>
      </c>
      <c r="H72">
        <v>45144129</v>
      </c>
      <c r="L72">
        <v>10</v>
      </c>
      <c r="M72">
        <v>27573</v>
      </c>
      <c r="N72" s="1" t="s">
        <v>3</v>
      </c>
      <c r="O72" s="1" t="s">
        <v>89</v>
      </c>
      <c r="P72">
        <v>10000000</v>
      </c>
      <c r="Q72" s="1" t="s">
        <v>90</v>
      </c>
      <c r="R72" s="1" t="s">
        <v>161</v>
      </c>
      <c r="S72" s="1" t="s">
        <v>7</v>
      </c>
      <c r="T72">
        <v>21391</v>
      </c>
      <c r="U72" s="1" t="s">
        <v>8</v>
      </c>
      <c r="V72" s="1" t="s">
        <v>9</v>
      </c>
      <c r="W72" s="1" t="s">
        <v>9</v>
      </c>
      <c r="X72" s="1" t="s">
        <v>7</v>
      </c>
      <c r="Y72" s="1" t="s">
        <v>7</v>
      </c>
      <c r="Z72" s="1" t="s">
        <v>162</v>
      </c>
      <c r="AA72" s="3">
        <v>45473</v>
      </c>
    </row>
    <row r="73" spans="1:27" hidden="1" outlineLevel="2" x14ac:dyDescent="0.25">
      <c r="A73">
        <v>21391</v>
      </c>
      <c r="B73" s="1" t="s">
        <v>182</v>
      </c>
      <c r="C73">
        <v>753900</v>
      </c>
      <c r="D73" s="1" t="s">
        <v>55</v>
      </c>
      <c r="E73" s="3">
        <v>45108</v>
      </c>
      <c r="F73" s="13">
        <v>-0.01</v>
      </c>
      <c r="G73" s="1" t="s">
        <v>183</v>
      </c>
      <c r="H73">
        <v>45144129</v>
      </c>
      <c r="L73">
        <v>20</v>
      </c>
      <c r="M73">
        <v>27573</v>
      </c>
      <c r="N73" s="1" t="s">
        <v>3</v>
      </c>
      <c r="O73" s="1" t="s">
        <v>89</v>
      </c>
      <c r="P73">
        <v>10000000</v>
      </c>
      <c r="Q73" s="1" t="s">
        <v>90</v>
      </c>
      <c r="R73" s="1" t="s">
        <v>161</v>
      </c>
      <c r="S73" s="1" t="s">
        <v>7</v>
      </c>
      <c r="T73">
        <v>21391</v>
      </c>
      <c r="U73" s="1" t="s">
        <v>8</v>
      </c>
      <c r="V73" s="1" t="s">
        <v>9</v>
      </c>
      <c r="W73" s="1" t="s">
        <v>9</v>
      </c>
      <c r="X73" s="1" t="s">
        <v>7</v>
      </c>
      <c r="Y73" s="1" t="s">
        <v>7</v>
      </c>
      <c r="Z73" s="1" t="s">
        <v>162</v>
      </c>
      <c r="AA73" s="3">
        <v>45473</v>
      </c>
    </row>
    <row r="74" spans="1:27" outlineLevel="1" collapsed="1" x14ac:dyDescent="0.25">
      <c r="A74" s="8" t="s">
        <v>1203</v>
      </c>
      <c r="B74" s="1"/>
      <c r="D74" s="1"/>
      <c r="E74" s="3"/>
      <c r="F74" s="13">
        <f>SUBTOTAL(9,F72:F73)</f>
        <v>-437.18</v>
      </c>
      <c r="G74" s="1"/>
      <c r="N74" s="1"/>
      <c r="O74" s="1"/>
      <c r="Q74" s="1"/>
      <c r="R74" s="1"/>
      <c r="S74" s="1"/>
      <c r="U74" s="1"/>
      <c r="V74" s="1"/>
      <c r="W74" s="1"/>
      <c r="X74" s="1"/>
      <c r="Y74" s="1"/>
      <c r="Z74" s="1"/>
      <c r="AA74" s="3"/>
    </row>
    <row r="75" spans="1:27" hidden="1" outlineLevel="2" x14ac:dyDescent="0.25">
      <c r="A75">
        <v>21602</v>
      </c>
      <c r="B75" s="1" t="s">
        <v>184</v>
      </c>
      <c r="C75">
        <v>730300</v>
      </c>
      <c r="D75" s="1" t="s">
        <v>45</v>
      </c>
      <c r="E75" s="3">
        <v>45108</v>
      </c>
      <c r="F75" s="13">
        <v>-173.85</v>
      </c>
      <c r="G75" s="1" t="s">
        <v>185</v>
      </c>
      <c r="H75">
        <v>45143749</v>
      </c>
      <c r="J75" t="s">
        <v>1328</v>
      </c>
      <c r="L75">
        <v>10</v>
      </c>
      <c r="M75">
        <v>11624</v>
      </c>
      <c r="N75" s="1" t="s">
        <v>186</v>
      </c>
      <c r="O75" s="1" t="s">
        <v>89</v>
      </c>
      <c r="P75">
        <v>10000000</v>
      </c>
      <c r="Q75" s="1" t="s">
        <v>90</v>
      </c>
      <c r="R75" s="1" t="s">
        <v>187</v>
      </c>
      <c r="S75" s="1" t="s">
        <v>7</v>
      </c>
      <c r="T75">
        <v>21602</v>
      </c>
      <c r="U75" s="1" t="s">
        <v>8</v>
      </c>
      <c r="V75" s="1" t="s">
        <v>188</v>
      </c>
      <c r="W75" s="1" t="s">
        <v>9</v>
      </c>
      <c r="X75" s="1" t="s">
        <v>7</v>
      </c>
      <c r="Y75" s="1" t="s">
        <v>7</v>
      </c>
      <c r="Z75" s="1" t="s">
        <v>189</v>
      </c>
      <c r="AA75" s="3">
        <v>45473</v>
      </c>
    </row>
    <row r="76" spans="1:27" hidden="1" outlineLevel="2" x14ac:dyDescent="0.25">
      <c r="A76">
        <v>21602</v>
      </c>
      <c r="B76" s="1" t="s">
        <v>184</v>
      </c>
      <c r="C76">
        <v>805300</v>
      </c>
      <c r="D76" s="1" t="s">
        <v>144</v>
      </c>
      <c r="E76" s="3">
        <v>45108</v>
      </c>
      <c r="F76" s="13">
        <v>-348.2</v>
      </c>
      <c r="G76" s="1" t="s">
        <v>190</v>
      </c>
      <c r="H76">
        <v>45144124</v>
      </c>
      <c r="L76">
        <v>10</v>
      </c>
      <c r="M76">
        <v>27573</v>
      </c>
      <c r="N76" s="1" t="s">
        <v>3</v>
      </c>
      <c r="O76" s="1" t="s">
        <v>89</v>
      </c>
      <c r="P76">
        <v>10000000</v>
      </c>
      <c r="Q76" s="1" t="s">
        <v>90</v>
      </c>
      <c r="R76" s="1" t="s">
        <v>187</v>
      </c>
      <c r="S76" s="1" t="s">
        <v>7</v>
      </c>
      <c r="T76">
        <v>21602</v>
      </c>
      <c r="U76" s="1" t="s">
        <v>8</v>
      </c>
      <c r="V76" s="1" t="s">
        <v>9</v>
      </c>
      <c r="W76" s="1" t="s">
        <v>9</v>
      </c>
      <c r="X76" s="1" t="s">
        <v>7</v>
      </c>
      <c r="Y76" s="1" t="s">
        <v>7</v>
      </c>
      <c r="Z76" s="1" t="s">
        <v>189</v>
      </c>
      <c r="AA76" s="3">
        <v>45473</v>
      </c>
    </row>
    <row r="77" spans="1:27" outlineLevel="1" collapsed="1" x14ac:dyDescent="0.25">
      <c r="A77" s="8" t="s">
        <v>1204</v>
      </c>
      <c r="B77" s="1"/>
      <c r="D77" s="1"/>
      <c r="E77" s="3"/>
      <c r="F77" s="13">
        <f>SUBTOTAL(9,F75:F76)</f>
        <v>-522.04999999999995</v>
      </c>
      <c r="G77" s="1"/>
      <c r="N77" s="1"/>
      <c r="O77" s="1"/>
      <c r="Q77" s="1"/>
      <c r="R77" s="1"/>
      <c r="S77" s="1"/>
      <c r="U77" s="1"/>
      <c r="V77" s="1"/>
      <c r="W77" s="1"/>
      <c r="X77" s="1"/>
      <c r="Y77" s="1"/>
      <c r="Z77" s="1"/>
      <c r="AA77" s="3"/>
    </row>
    <row r="78" spans="1:27" hidden="1" outlineLevel="2" x14ac:dyDescent="0.25">
      <c r="A78">
        <v>21603</v>
      </c>
      <c r="B78" s="1" t="s">
        <v>191</v>
      </c>
      <c r="C78">
        <v>805101</v>
      </c>
      <c r="D78" s="1" t="s">
        <v>32</v>
      </c>
      <c r="E78" s="3">
        <v>44763</v>
      </c>
      <c r="F78" s="13">
        <v>-0.01</v>
      </c>
      <c r="G78" s="1" t="s">
        <v>195</v>
      </c>
      <c r="H78">
        <v>45142676</v>
      </c>
      <c r="J78" t="s">
        <v>1331</v>
      </c>
      <c r="L78">
        <v>100</v>
      </c>
      <c r="M78">
        <v>23079</v>
      </c>
      <c r="N78" s="1" t="s">
        <v>196</v>
      </c>
      <c r="O78" s="1" t="s">
        <v>89</v>
      </c>
      <c r="P78">
        <v>10000000</v>
      </c>
      <c r="Q78" s="1" t="s">
        <v>90</v>
      </c>
      <c r="R78" s="1" t="s">
        <v>187</v>
      </c>
      <c r="S78" s="1" t="s">
        <v>7</v>
      </c>
      <c r="T78">
        <v>21603</v>
      </c>
      <c r="U78" s="1" t="s">
        <v>8</v>
      </c>
      <c r="V78" s="1" t="s">
        <v>9</v>
      </c>
      <c r="W78" s="1" t="s">
        <v>9</v>
      </c>
      <c r="X78" s="1" t="s">
        <v>7</v>
      </c>
      <c r="Y78" s="1" t="s">
        <v>7</v>
      </c>
      <c r="Z78" s="1" t="s">
        <v>189</v>
      </c>
      <c r="AA78" s="3">
        <v>45473</v>
      </c>
    </row>
    <row r="79" spans="1:27" hidden="1" outlineLevel="2" x14ac:dyDescent="0.25">
      <c r="A79">
        <v>21603</v>
      </c>
      <c r="B79" s="1" t="s">
        <v>191</v>
      </c>
      <c r="C79">
        <v>805101</v>
      </c>
      <c r="D79" s="1" t="s">
        <v>32</v>
      </c>
      <c r="E79" s="3">
        <v>44763</v>
      </c>
      <c r="F79" s="13">
        <v>-0.01</v>
      </c>
      <c r="G79" s="1" t="s">
        <v>197</v>
      </c>
      <c r="H79">
        <v>45142676</v>
      </c>
      <c r="J79" t="s">
        <v>1331</v>
      </c>
      <c r="L79">
        <v>90</v>
      </c>
      <c r="M79">
        <v>23079</v>
      </c>
      <c r="N79" s="1" t="s">
        <v>196</v>
      </c>
      <c r="O79" s="1" t="s">
        <v>89</v>
      </c>
      <c r="P79">
        <v>10000000</v>
      </c>
      <c r="Q79" s="1" t="s">
        <v>90</v>
      </c>
      <c r="R79" s="1" t="s">
        <v>187</v>
      </c>
      <c r="S79" s="1" t="s">
        <v>7</v>
      </c>
      <c r="T79">
        <v>21603</v>
      </c>
      <c r="U79" s="1" t="s">
        <v>8</v>
      </c>
      <c r="V79" s="1" t="s">
        <v>9</v>
      </c>
      <c r="W79" s="1" t="s">
        <v>9</v>
      </c>
      <c r="X79" s="1" t="s">
        <v>7</v>
      </c>
      <c r="Y79" s="1" t="s">
        <v>7</v>
      </c>
      <c r="Z79" s="1" t="s">
        <v>189</v>
      </c>
      <c r="AA79" s="3">
        <v>45473</v>
      </c>
    </row>
    <row r="80" spans="1:27" hidden="1" outlineLevel="2" x14ac:dyDescent="0.25">
      <c r="A80">
        <v>21603</v>
      </c>
      <c r="B80" s="1" t="s">
        <v>191</v>
      </c>
      <c r="C80">
        <v>805101</v>
      </c>
      <c r="D80" s="1" t="s">
        <v>32</v>
      </c>
      <c r="E80" s="3">
        <v>44763</v>
      </c>
      <c r="F80" s="13">
        <v>-0.01</v>
      </c>
      <c r="G80" s="1" t="s">
        <v>198</v>
      </c>
      <c r="H80">
        <v>45142676</v>
      </c>
      <c r="J80" t="s">
        <v>1331</v>
      </c>
      <c r="L80">
        <v>80</v>
      </c>
      <c r="M80">
        <v>23079</v>
      </c>
      <c r="N80" s="1" t="s">
        <v>196</v>
      </c>
      <c r="O80" s="1" t="s">
        <v>89</v>
      </c>
      <c r="P80">
        <v>10000000</v>
      </c>
      <c r="Q80" s="1" t="s">
        <v>90</v>
      </c>
      <c r="R80" s="1" t="s">
        <v>187</v>
      </c>
      <c r="S80" s="1" t="s">
        <v>7</v>
      </c>
      <c r="T80">
        <v>21603</v>
      </c>
      <c r="U80" s="1" t="s">
        <v>8</v>
      </c>
      <c r="V80" s="1" t="s">
        <v>9</v>
      </c>
      <c r="W80" s="1" t="s">
        <v>9</v>
      </c>
      <c r="X80" s="1" t="s">
        <v>7</v>
      </c>
      <c r="Y80" s="1" t="s">
        <v>7</v>
      </c>
      <c r="Z80" s="1" t="s">
        <v>189</v>
      </c>
      <c r="AA80" s="3">
        <v>45473</v>
      </c>
    </row>
    <row r="81" spans="1:27" hidden="1" outlineLevel="2" x14ac:dyDescent="0.25">
      <c r="A81">
        <v>21603</v>
      </c>
      <c r="B81" s="1" t="s">
        <v>191</v>
      </c>
      <c r="C81">
        <v>805101</v>
      </c>
      <c r="D81" s="1" t="s">
        <v>32</v>
      </c>
      <c r="E81" s="3">
        <v>44763</v>
      </c>
      <c r="F81" s="13">
        <v>-0.01</v>
      </c>
      <c r="G81" s="1" t="s">
        <v>199</v>
      </c>
      <c r="H81">
        <v>45142676</v>
      </c>
      <c r="J81" t="s">
        <v>1331</v>
      </c>
      <c r="L81">
        <v>70</v>
      </c>
      <c r="M81">
        <v>23079</v>
      </c>
      <c r="N81" s="1" t="s">
        <v>196</v>
      </c>
      <c r="O81" s="1" t="s">
        <v>89</v>
      </c>
      <c r="P81">
        <v>10000000</v>
      </c>
      <c r="Q81" s="1" t="s">
        <v>90</v>
      </c>
      <c r="R81" s="1" t="s">
        <v>187</v>
      </c>
      <c r="S81" s="1" t="s">
        <v>7</v>
      </c>
      <c r="T81">
        <v>21603</v>
      </c>
      <c r="U81" s="1" t="s">
        <v>8</v>
      </c>
      <c r="V81" s="1" t="s">
        <v>9</v>
      </c>
      <c r="W81" s="1" t="s">
        <v>9</v>
      </c>
      <c r="X81" s="1" t="s">
        <v>7</v>
      </c>
      <c r="Y81" s="1" t="s">
        <v>7</v>
      </c>
      <c r="Z81" s="1" t="s">
        <v>189</v>
      </c>
      <c r="AA81" s="3">
        <v>45473</v>
      </c>
    </row>
    <row r="82" spans="1:27" hidden="1" outlineLevel="2" x14ac:dyDescent="0.25">
      <c r="A82">
        <v>21603</v>
      </c>
      <c r="B82" s="1" t="s">
        <v>191</v>
      </c>
      <c r="C82">
        <v>805101</v>
      </c>
      <c r="D82" s="1" t="s">
        <v>32</v>
      </c>
      <c r="E82" s="3">
        <v>44763</v>
      </c>
      <c r="F82" s="13">
        <v>-0.01</v>
      </c>
      <c r="G82" s="1" t="s">
        <v>200</v>
      </c>
      <c r="H82">
        <v>45142676</v>
      </c>
      <c r="J82" t="s">
        <v>1331</v>
      </c>
      <c r="L82">
        <v>60</v>
      </c>
      <c r="M82">
        <v>23079</v>
      </c>
      <c r="N82" s="1" t="s">
        <v>196</v>
      </c>
      <c r="O82" s="1" t="s">
        <v>89</v>
      </c>
      <c r="P82">
        <v>10000000</v>
      </c>
      <c r="Q82" s="1" t="s">
        <v>90</v>
      </c>
      <c r="R82" s="1" t="s">
        <v>187</v>
      </c>
      <c r="S82" s="1" t="s">
        <v>7</v>
      </c>
      <c r="T82">
        <v>21603</v>
      </c>
      <c r="U82" s="1" t="s">
        <v>8</v>
      </c>
      <c r="V82" s="1" t="s">
        <v>9</v>
      </c>
      <c r="W82" s="1" t="s">
        <v>9</v>
      </c>
      <c r="X82" s="1" t="s">
        <v>7</v>
      </c>
      <c r="Y82" s="1" t="s">
        <v>7</v>
      </c>
      <c r="Z82" s="1" t="s">
        <v>189</v>
      </c>
      <c r="AA82" s="3">
        <v>45473</v>
      </c>
    </row>
    <row r="83" spans="1:27" hidden="1" outlineLevel="2" x14ac:dyDescent="0.25">
      <c r="A83">
        <v>21603</v>
      </c>
      <c r="B83" s="1" t="s">
        <v>191</v>
      </c>
      <c r="C83">
        <v>805101</v>
      </c>
      <c r="D83" s="1" t="s">
        <v>32</v>
      </c>
      <c r="E83" s="3">
        <v>44763</v>
      </c>
      <c r="F83" s="13">
        <v>-0.01</v>
      </c>
      <c r="G83" s="1" t="s">
        <v>201</v>
      </c>
      <c r="H83">
        <v>45142676</v>
      </c>
      <c r="J83" t="s">
        <v>1331</v>
      </c>
      <c r="L83">
        <v>50</v>
      </c>
      <c r="M83">
        <v>23079</v>
      </c>
      <c r="N83" s="1" t="s">
        <v>196</v>
      </c>
      <c r="O83" s="1" t="s">
        <v>89</v>
      </c>
      <c r="P83">
        <v>10000000</v>
      </c>
      <c r="Q83" s="1" t="s">
        <v>90</v>
      </c>
      <c r="R83" s="1" t="s">
        <v>187</v>
      </c>
      <c r="S83" s="1" t="s">
        <v>7</v>
      </c>
      <c r="T83">
        <v>21603</v>
      </c>
      <c r="U83" s="1" t="s">
        <v>8</v>
      </c>
      <c r="V83" s="1" t="s">
        <v>9</v>
      </c>
      <c r="W83" s="1" t="s">
        <v>9</v>
      </c>
      <c r="X83" s="1" t="s">
        <v>7</v>
      </c>
      <c r="Y83" s="1" t="s">
        <v>7</v>
      </c>
      <c r="Z83" s="1" t="s">
        <v>189</v>
      </c>
      <c r="AA83" s="3">
        <v>45473</v>
      </c>
    </row>
    <row r="84" spans="1:27" hidden="1" outlineLevel="2" x14ac:dyDescent="0.25">
      <c r="A84">
        <v>21603</v>
      </c>
      <c r="B84" s="1" t="s">
        <v>191</v>
      </c>
      <c r="C84">
        <v>655200</v>
      </c>
      <c r="D84" s="1" t="s">
        <v>1</v>
      </c>
      <c r="E84" s="3">
        <v>45108</v>
      </c>
      <c r="F84" s="13">
        <v>-146.34</v>
      </c>
      <c r="G84" s="1" t="s">
        <v>151</v>
      </c>
      <c r="H84">
        <v>45144360</v>
      </c>
      <c r="J84" t="s">
        <v>1331</v>
      </c>
      <c r="L84">
        <v>20</v>
      </c>
      <c r="M84">
        <v>27573</v>
      </c>
      <c r="N84" s="1" t="s">
        <v>3</v>
      </c>
      <c r="O84" s="1" t="s">
        <v>89</v>
      </c>
      <c r="P84">
        <v>10000000</v>
      </c>
      <c r="Q84" s="1" t="s">
        <v>90</v>
      </c>
      <c r="R84" s="1" t="s">
        <v>187</v>
      </c>
      <c r="S84" s="1" t="s">
        <v>7</v>
      </c>
      <c r="T84">
        <v>21603</v>
      </c>
      <c r="U84" s="1" t="s">
        <v>8</v>
      </c>
      <c r="V84" s="1" t="s">
        <v>9</v>
      </c>
      <c r="W84" s="1" t="s">
        <v>9</v>
      </c>
      <c r="X84" s="1" t="s">
        <v>7</v>
      </c>
      <c r="Y84" s="1" t="s">
        <v>7</v>
      </c>
      <c r="Z84" s="1" t="s">
        <v>189</v>
      </c>
      <c r="AA84" s="3">
        <v>45473</v>
      </c>
    </row>
    <row r="85" spans="1:27" hidden="1" outlineLevel="2" x14ac:dyDescent="0.25">
      <c r="A85">
        <v>21603</v>
      </c>
      <c r="B85" s="1" t="s">
        <v>191</v>
      </c>
      <c r="C85">
        <v>805101</v>
      </c>
      <c r="D85" s="1" t="s">
        <v>32</v>
      </c>
      <c r="E85" s="3">
        <v>45385</v>
      </c>
      <c r="F85" s="13">
        <v>-780</v>
      </c>
      <c r="G85" s="1" t="s">
        <v>202</v>
      </c>
      <c r="H85">
        <v>45145857</v>
      </c>
      <c r="J85" t="s">
        <v>1331</v>
      </c>
      <c r="L85">
        <v>30</v>
      </c>
      <c r="M85">
        <v>35860</v>
      </c>
      <c r="N85" s="1" t="s">
        <v>203</v>
      </c>
      <c r="O85" s="1" t="s">
        <v>89</v>
      </c>
      <c r="P85">
        <v>10000000</v>
      </c>
      <c r="Q85" s="1" t="s">
        <v>90</v>
      </c>
      <c r="R85" s="1" t="s">
        <v>187</v>
      </c>
      <c r="S85" s="1" t="s">
        <v>7</v>
      </c>
      <c r="T85">
        <v>21603</v>
      </c>
      <c r="U85" s="1" t="s">
        <v>8</v>
      </c>
      <c r="V85" s="1" t="s">
        <v>204</v>
      </c>
      <c r="W85" s="1" t="s">
        <v>9</v>
      </c>
      <c r="X85" s="1" t="s">
        <v>7</v>
      </c>
      <c r="Y85" s="1" t="s">
        <v>7</v>
      </c>
      <c r="Z85" s="1" t="s">
        <v>189</v>
      </c>
      <c r="AA85" s="3">
        <v>45473</v>
      </c>
    </row>
    <row r="86" spans="1:27" hidden="1" outlineLevel="2" x14ac:dyDescent="0.25">
      <c r="A86">
        <v>21603</v>
      </c>
      <c r="B86" s="1" t="s">
        <v>191</v>
      </c>
      <c r="C86">
        <v>805101</v>
      </c>
      <c r="D86" s="1" t="s">
        <v>32</v>
      </c>
      <c r="E86" s="3">
        <v>45385</v>
      </c>
      <c r="F86" s="13">
        <v>-6000</v>
      </c>
      <c r="G86" s="1" t="s">
        <v>202</v>
      </c>
      <c r="H86">
        <v>45145857</v>
      </c>
      <c r="J86" t="s">
        <v>1331</v>
      </c>
      <c r="L86">
        <v>20</v>
      </c>
      <c r="M86">
        <v>35860</v>
      </c>
      <c r="N86" s="1" t="s">
        <v>203</v>
      </c>
      <c r="O86" s="1" t="s">
        <v>89</v>
      </c>
      <c r="P86">
        <v>10000000</v>
      </c>
      <c r="Q86" s="1" t="s">
        <v>90</v>
      </c>
      <c r="R86" s="1" t="s">
        <v>187</v>
      </c>
      <c r="S86" s="1" t="s">
        <v>7</v>
      </c>
      <c r="T86">
        <v>21603</v>
      </c>
      <c r="U86" s="1" t="s">
        <v>8</v>
      </c>
      <c r="V86" s="1" t="s">
        <v>204</v>
      </c>
      <c r="W86" s="1" t="s">
        <v>9</v>
      </c>
      <c r="X86" s="1" t="s">
        <v>7</v>
      </c>
      <c r="Y86" s="1" t="s">
        <v>7</v>
      </c>
      <c r="Z86" s="1" t="s">
        <v>189</v>
      </c>
      <c r="AA86" s="3">
        <v>45473</v>
      </c>
    </row>
    <row r="87" spans="1:27" hidden="1" outlineLevel="2" x14ac:dyDescent="0.25">
      <c r="A87">
        <v>21603</v>
      </c>
      <c r="B87" s="1" t="s">
        <v>191</v>
      </c>
      <c r="C87">
        <v>805101</v>
      </c>
      <c r="D87" s="1" t="s">
        <v>32</v>
      </c>
      <c r="E87" s="3">
        <v>45385</v>
      </c>
      <c r="F87" s="13">
        <v>-2760</v>
      </c>
      <c r="G87" s="1" t="s">
        <v>202</v>
      </c>
      <c r="H87">
        <v>45145857</v>
      </c>
      <c r="J87" t="s">
        <v>1331</v>
      </c>
      <c r="L87">
        <v>10</v>
      </c>
      <c r="M87">
        <v>35860</v>
      </c>
      <c r="N87" s="1" t="s">
        <v>203</v>
      </c>
      <c r="O87" s="1" t="s">
        <v>89</v>
      </c>
      <c r="P87">
        <v>10000000</v>
      </c>
      <c r="Q87" s="1" t="s">
        <v>90</v>
      </c>
      <c r="R87" s="1" t="s">
        <v>187</v>
      </c>
      <c r="S87" s="1" t="s">
        <v>7</v>
      </c>
      <c r="T87">
        <v>21603</v>
      </c>
      <c r="U87" s="1" t="s">
        <v>8</v>
      </c>
      <c r="V87" s="1" t="s">
        <v>204</v>
      </c>
      <c r="W87" s="1" t="s">
        <v>9</v>
      </c>
      <c r="X87" s="1" t="s">
        <v>7</v>
      </c>
      <c r="Y87" s="1" t="s">
        <v>7</v>
      </c>
      <c r="Z87" s="1" t="s">
        <v>189</v>
      </c>
      <c r="AA87" s="3">
        <v>45473</v>
      </c>
    </row>
    <row r="88" spans="1:27" hidden="1" outlineLevel="2" x14ac:dyDescent="0.25">
      <c r="A88">
        <v>21603</v>
      </c>
      <c r="B88" s="1" t="s">
        <v>191</v>
      </c>
      <c r="C88">
        <v>805100</v>
      </c>
      <c r="D88" s="1" t="s">
        <v>16</v>
      </c>
      <c r="E88" s="3">
        <v>45460</v>
      </c>
      <c r="F88" s="13">
        <v>-3500</v>
      </c>
      <c r="G88" s="1" t="s">
        <v>192</v>
      </c>
      <c r="H88">
        <v>45146488</v>
      </c>
      <c r="J88" t="s">
        <v>1331</v>
      </c>
      <c r="L88">
        <v>10</v>
      </c>
      <c r="M88">
        <v>39388</v>
      </c>
      <c r="N88" s="1" t="s">
        <v>193</v>
      </c>
      <c r="O88" s="1" t="s">
        <v>89</v>
      </c>
      <c r="P88">
        <v>10000000</v>
      </c>
      <c r="Q88" s="1" t="s">
        <v>90</v>
      </c>
      <c r="R88" s="1" t="s">
        <v>187</v>
      </c>
      <c r="S88" s="1" t="s">
        <v>7</v>
      </c>
      <c r="T88">
        <v>21603</v>
      </c>
      <c r="U88" s="1" t="s">
        <v>8</v>
      </c>
      <c r="V88" s="1" t="s">
        <v>9</v>
      </c>
      <c r="W88" s="1" t="s">
        <v>9</v>
      </c>
      <c r="X88" s="1" t="s">
        <v>7</v>
      </c>
      <c r="Y88" s="1" t="s">
        <v>7</v>
      </c>
      <c r="Z88" s="1" t="s">
        <v>189</v>
      </c>
      <c r="AA88" s="3">
        <v>45473</v>
      </c>
    </row>
    <row r="89" spans="1:27" hidden="1" outlineLevel="2" x14ac:dyDescent="0.25">
      <c r="A89">
        <v>21603</v>
      </c>
      <c r="B89" s="1" t="s">
        <v>191</v>
      </c>
      <c r="C89">
        <v>805100</v>
      </c>
      <c r="D89" s="1" t="s">
        <v>16</v>
      </c>
      <c r="E89" s="3">
        <v>45460</v>
      </c>
      <c r="F89" s="13">
        <v>-4480</v>
      </c>
      <c r="G89" s="1" t="s">
        <v>194</v>
      </c>
      <c r="H89">
        <v>45146488</v>
      </c>
      <c r="J89" t="s">
        <v>1331</v>
      </c>
      <c r="L89">
        <v>20</v>
      </c>
      <c r="M89">
        <v>39388</v>
      </c>
      <c r="N89" s="1" t="s">
        <v>193</v>
      </c>
      <c r="O89" s="1" t="s">
        <v>89</v>
      </c>
      <c r="P89">
        <v>10000000</v>
      </c>
      <c r="Q89" s="1" t="s">
        <v>90</v>
      </c>
      <c r="R89" s="1" t="s">
        <v>187</v>
      </c>
      <c r="S89" s="1" t="s">
        <v>7</v>
      </c>
      <c r="T89">
        <v>21603</v>
      </c>
      <c r="U89" s="1" t="s">
        <v>8</v>
      </c>
      <c r="V89" s="1" t="s">
        <v>9</v>
      </c>
      <c r="W89" s="1" t="s">
        <v>9</v>
      </c>
      <c r="X89" s="1" t="s">
        <v>7</v>
      </c>
      <c r="Y89" s="1" t="s">
        <v>7</v>
      </c>
      <c r="Z89" s="1" t="s">
        <v>189</v>
      </c>
      <c r="AA89" s="3">
        <v>45473</v>
      </c>
    </row>
    <row r="90" spans="1:27" outlineLevel="1" collapsed="1" x14ac:dyDescent="0.25">
      <c r="A90" s="8" t="s">
        <v>1205</v>
      </c>
      <c r="B90" s="1"/>
      <c r="D90" s="1"/>
      <c r="E90" s="3"/>
      <c r="F90" s="13">
        <f>SUBTOTAL(9,F78:F89)</f>
        <v>-17666.400000000001</v>
      </c>
      <c r="G90" s="1"/>
      <c r="N90" s="1"/>
      <c r="O90" s="1"/>
      <c r="Q90" s="1"/>
      <c r="R90" s="1"/>
      <c r="S90" s="1"/>
      <c r="U90" s="1"/>
      <c r="V90" s="1"/>
      <c r="W90" s="1"/>
      <c r="X90" s="1"/>
      <c r="Y90" s="1"/>
      <c r="Z90" s="1"/>
      <c r="AA90" s="3"/>
    </row>
    <row r="91" spans="1:27" hidden="1" outlineLevel="2" x14ac:dyDescent="0.25">
      <c r="A91">
        <v>21604</v>
      </c>
      <c r="B91" s="1" t="s">
        <v>205</v>
      </c>
      <c r="C91">
        <v>805200</v>
      </c>
      <c r="D91" s="1" t="s">
        <v>18</v>
      </c>
      <c r="E91" s="3">
        <v>45436</v>
      </c>
      <c r="F91" s="13">
        <v>-2275</v>
      </c>
      <c r="G91" s="1" t="s">
        <v>206</v>
      </c>
      <c r="H91">
        <v>45146331</v>
      </c>
      <c r="L91">
        <v>10</v>
      </c>
      <c r="M91">
        <v>11384</v>
      </c>
      <c r="N91" s="1" t="s">
        <v>207</v>
      </c>
      <c r="O91" s="1" t="s">
        <v>89</v>
      </c>
      <c r="P91">
        <v>10000000</v>
      </c>
      <c r="Q91" s="1" t="s">
        <v>90</v>
      </c>
      <c r="R91" s="1" t="s">
        <v>187</v>
      </c>
      <c r="S91" s="1" t="s">
        <v>7</v>
      </c>
      <c r="T91">
        <v>21604</v>
      </c>
      <c r="U91" s="1" t="s">
        <v>8</v>
      </c>
      <c r="V91" s="1" t="s">
        <v>208</v>
      </c>
      <c r="W91" s="1" t="s">
        <v>9</v>
      </c>
      <c r="X91" s="1" t="s">
        <v>7</v>
      </c>
      <c r="Y91" s="1" t="s">
        <v>7</v>
      </c>
      <c r="Z91" s="1" t="s">
        <v>189</v>
      </c>
      <c r="AA91" s="3">
        <v>45473</v>
      </c>
    </row>
    <row r="92" spans="1:27" hidden="1" outlineLevel="2" x14ac:dyDescent="0.25">
      <c r="A92">
        <v>21604</v>
      </c>
      <c r="B92" s="1" t="s">
        <v>205</v>
      </c>
      <c r="C92">
        <v>805200</v>
      </c>
      <c r="D92" s="1" t="s">
        <v>18</v>
      </c>
      <c r="E92" s="3">
        <v>45436</v>
      </c>
      <c r="F92" s="13">
        <v>-320.63</v>
      </c>
      <c r="G92" s="1" t="s">
        <v>209</v>
      </c>
      <c r="H92">
        <v>45146331</v>
      </c>
      <c r="L92">
        <v>20</v>
      </c>
      <c r="M92">
        <v>11384</v>
      </c>
      <c r="N92" s="1" t="s">
        <v>207</v>
      </c>
      <c r="O92" s="1" t="s">
        <v>89</v>
      </c>
      <c r="P92">
        <v>10000000</v>
      </c>
      <c r="Q92" s="1" t="s">
        <v>90</v>
      </c>
      <c r="R92" s="1" t="s">
        <v>187</v>
      </c>
      <c r="S92" s="1" t="s">
        <v>7</v>
      </c>
      <c r="T92">
        <v>21604</v>
      </c>
      <c r="U92" s="1" t="s">
        <v>8</v>
      </c>
      <c r="V92" s="1" t="s">
        <v>208</v>
      </c>
      <c r="W92" s="1" t="s">
        <v>9</v>
      </c>
      <c r="X92" s="1" t="s">
        <v>7</v>
      </c>
      <c r="Y92" s="1" t="s">
        <v>7</v>
      </c>
      <c r="Z92" s="1" t="s">
        <v>189</v>
      </c>
      <c r="AA92" s="3">
        <v>45473</v>
      </c>
    </row>
    <row r="93" spans="1:27" outlineLevel="1" collapsed="1" x14ac:dyDescent="0.25">
      <c r="A93" s="8" t="s">
        <v>1206</v>
      </c>
      <c r="B93" s="1"/>
      <c r="D93" s="1"/>
      <c r="E93" s="3"/>
      <c r="F93" s="13">
        <f>SUBTOTAL(9,F91:F92)</f>
        <v>-2595.63</v>
      </c>
      <c r="G93" s="1"/>
      <c r="N93" s="1"/>
      <c r="O93" s="1"/>
      <c r="Q93" s="1"/>
      <c r="R93" s="1"/>
      <c r="S93" s="1"/>
      <c r="U93" s="1"/>
      <c r="V93" s="1"/>
      <c r="W93" s="1"/>
      <c r="X93" s="1"/>
      <c r="Y93" s="1"/>
      <c r="Z93" s="1"/>
      <c r="AA93" s="3"/>
    </row>
    <row r="94" spans="1:27" hidden="1" outlineLevel="2" x14ac:dyDescent="0.25">
      <c r="A94">
        <v>21621</v>
      </c>
      <c r="B94" s="1" t="s">
        <v>210</v>
      </c>
      <c r="C94">
        <v>805200</v>
      </c>
      <c r="D94" s="1" t="s">
        <v>18</v>
      </c>
      <c r="E94" s="3">
        <v>45462</v>
      </c>
      <c r="F94" s="13">
        <v>-1148</v>
      </c>
      <c r="G94" s="4" t="s">
        <v>1360</v>
      </c>
      <c r="H94">
        <v>45146497</v>
      </c>
      <c r="I94" t="s">
        <v>1354</v>
      </c>
      <c r="J94" t="s">
        <v>1359</v>
      </c>
      <c r="L94">
        <v>60</v>
      </c>
      <c r="M94">
        <v>514</v>
      </c>
      <c r="N94" s="1" t="s">
        <v>83</v>
      </c>
      <c r="O94" s="1" t="s">
        <v>89</v>
      </c>
      <c r="P94">
        <v>10000000</v>
      </c>
      <c r="Q94" s="1" t="s">
        <v>90</v>
      </c>
      <c r="R94" s="1" t="s">
        <v>187</v>
      </c>
      <c r="S94" s="1" t="s">
        <v>7</v>
      </c>
      <c r="T94">
        <v>21621</v>
      </c>
      <c r="U94" s="1" t="s">
        <v>8</v>
      </c>
      <c r="V94" s="1" t="s">
        <v>9</v>
      </c>
      <c r="W94" s="1" t="s">
        <v>9</v>
      </c>
      <c r="X94" s="1" t="s">
        <v>7</v>
      </c>
      <c r="Y94" s="1" t="s">
        <v>7</v>
      </c>
      <c r="Z94" s="1" t="s">
        <v>189</v>
      </c>
      <c r="AA94" s="3">
        <v>45473</v>
      </c>
    </row>
    <row r="95" spans="1:27" hidden="1" outlineLevel="2" x14ac:dyDescent="0.25">
      <c r="A95">
        <v>21621</v>
      </c>
      <c r="B95" s="1" t="s">
        <v>210</v>
      </c>
      <c r="C95">
        <v>805200</v>
      </c>
      <c r="D95" s="1" t="s">
        <v>18</v>
      </c>
      <c r="E95" s="3">
        <v>45462</v>
      </c>
      <c r="F95" s="13">
        <v>-1800</v>
      </c>
      <c r="G95" s="1" t="s">
        <v>211</v>
      </c>
      <c r="H95">
        <v>45146497</v>
      </c>
      <c r="I95" t="s">
        <v>1354</v>
      </c>
      <c r="J95" t="s">
        <v>1359</v>
      </c>
      <c r="L95">
        <v>50</v>
      </c>
      <c r="M95">
        <v>514</v>
      </c>
      <c r="N95" s="1" t="s">
        <v>83</v>
      </c>
      <c r="O95" s="1" t="s">
        <v>89</v>
      </c>
      <c r="P95">
        <v>10000000</v>
      </c>
      <c r="Q95" s="1" t="s">
        <v>90</v>
      </c>
      <c r="R95" s="1" t="s">
        <v>187</v>
      </c>
      <c r="S95" s="1" t="s">
        <v>7</v>
      </c>
      <c r="T95">
        <v>21621</v>
      </c>
      <c r="U95" s="1" t="s">
        <v>8</v>
      </c>
      <c r="V95" s="1" t="s">
        <v>9</v>
      </c>
      <c r="W95" s="1" t="s">
        <v>9</v>
      </c>
      <c r="X95" s="1" t="s">
        <v>7</v>
      </c>
      <c r="Y95" s="1" t="s">
        <v>7</v>
      </c>
      <c r="Z95" s="1" t="s">
        <v>189</v>
      </c>
      <c r="AA95" s="3">
        <v>45473</v>
      </c>
    </row>
    <row r="96" spans="1:27" hidden="1" outlineLevel="2" x14ac:dyDescent="0.25">
      <c r="A96">
        <v>21621</v>
      </c>
      <c r="B96" s="1" t="s">
        <v>210</v>
      </c>
      <c r="C96">
        <v>805200</v>
      </c>
      <c r="D96" s="1" t="s">
        <v>18</v>
      </c>
      <c r="E96" s="3">
        <v>45462</v>
      </c>
      <c r="F96" s="13">
        <v>-1400</v>
      </c>
      <c r="G96" s="1" t="s">
        <v>212</v>
      </c>
      <c r="H96">
        <v>45146497</v>
      </c>
      <c r="I96" t="s">
        <v>1354</v>
      </c>
      <c r="J96" t="s">
        <v>1359</v>
      </c>
      <c r="L96">
        <v>40</v>
      </c>
      <c r="M96">
        <v>514</v>
      </c>
      <c r="N96" s="1" t="s">
        <v>83</v>
      </c>
      <c r="O96" s="1" t="s">
        <v>89</v>
      </c>
      <c r="P96">
        <v>10000000</v>
      </c>
      <c r="Q96" s="1" t="s">
        <v>90</v>
      </c>
      <c r="R96" s="1" t="s">
        <v>187</v>
      </c>
      <c r="S96" s="1" t="s">
        <v>7</v>
      </c>
      <c r="T96">
        <v>21621</v>
      </c>
      <c r="U96" s="1" t="s">
        <v>8</v>
      </c>
      <c r="V96" s="1" t="s">
        <v>9</v>
      </c>
      <c r="W96" s="1" t="s">
        <v>9</v>
      </c>
      <c r="X96" s="1" t="s">
        <v>7</v>
      </c>
      <c r="Y96" s="1" t="s">
        <v>7</v>
      </c>
      <c r="Z96" s="1" t="s">
        <v>189</v>
      </c>
      <c r="AA96" s="3">
        <v>45473</v>
      </c>
    </row>
    <row r="97" spans="1:27" hidden="1" outlineLevel="2" x14ac:dyDescent="0.25">
      <c r="A97">
        <v>21621</v>
      </c>
      <c r="B97" s="1" t="s">
        <v>210</v>
      </c>
      <c r="C97">
        <v>805200</v>
      </c>
      <c r="D97" s="1" t="s">
        <v>18</v>
      </c>
      <c r="E97" s="3">
        <v>45462</v>
      </c>
      <c r="F97" s="13">
        <v>-4400</v>
      </c>
      <c r="G97" s="1" t="s">
        <v>212</v>
      </c>
      <c r="H97">
        <v>45146497</v>
      </c>
      <c r="I97" t="s">
        <v>1354</v>
      </c>
      <c r="J97" t="s">
        <v>1359</v>
      </c>
      <c r="L97">
        <v>30</v>
      </c>
      <c r="M97">
        <v>514</v>
      </c>
      <c r="N97" s="1" t="s">
        <v>83</v>
      </c>
      <c r="O97" s="1" t="s">
        <v>89</v>
      </c>
      <c r="P97">
        <v>10000000</v>
      </c>
      <c r="Q97" s="1" t="s">
        <v>90</v>
      </c>
      <c r="R97" s="1" t="s">
        <v>187</v>
      </c>
      <c r="S97" s="1" t="s">
        <v>7</v>
      </c>
      <c r="T97">
        <v>21621</v>
      </c>
      <c r="U97" s="1" t="s">
        <v>8</v>
      </c>
      <c r="V97" s="1" t="s">
        <v>9</v>
      </c>
      <c r="W97" s="1" t="s">
        <v>9</v>
      </c>
      <c r="X97" s="1" t="s">
        <v>7</v>
      </c>
      <c r="Y97" s="1" t="s">
        <v>7</v>
      </c>
      <c r="Z97" s="1" t="s">
        <v>189</v>
      </c>
      <c r="AA97" s="3">
        <v>45473</v>
      </c>
    </row>
    <row r="98" spans="1:27" hidden="1" outlineLevel="2" x14ac:dyDescent="0.25">
      <c r="A98">
        <v>21621</v>
      </c>
      <c r="B98" s="1" t="s">
        <v>210</v>
      </c>
      <c r="C98">
        <v>805200</v>
      </c>
      <c r="D98" s="1" t="s">
        <v>18</v>
      </c>
      <c r="E98" s="3">
        <v>45462</v>
      </c>
      <c r="F98" s="13">
        <v>-3200</v>
      </c>
      <c r="G98" s="1" t="s">
        <v>213</v>
      </c>
      <c r="H98">
        <v>45146497</v>
      </c>
      <c r="I98" t="s">
        <v>1354</v>
      </c>
      <c r="J98" t="s">
        <v>1359</v>
      </c>
      <c r="L98">
        <v>20</v>
      </c>
      <c r="M98">
        <v>514</v>
      </c>
      <c r="N98" s="1" t="s">
        <v>83</v>
      </c>
      <c r="O98" s="1" t="s">
        <v>89</v>
      </c>
      <c r="P98">
        <v>10000000</v>
      </c>
      <c r="Q98" s="1" t="s">
        <v>90</v>
      </c>
      <c r="R98" s="1" t="s">
        <v>187</v>
      </c>
      <c r="S98" s="1" t="s">
        <v>7</v>
      </c>
      <c r="T98">
        <v>21621</v>
      </c>
      <c r="U98" s="1" t="s">
        <v>8</v>
      </c>
      <c r="V98" s="1" t="s">
        <v>9</v>
      </c>
      <c r="W98" s="1" t="s">
        <v>9</v>
      </c>
      <c r="X98" s="1" t="s">
        <v>7</v>
      </c>
      <c r="Y98" s="1" t="s">
        <v>7</v>
      </c>
      <c r="Z98" s="1" t="s">
        <v>189</v>
      </c>
      <c r="AA98" s="3">
        <v>45473</v>
      </c>
    </row>
    <row r="99" spans="1:27" hidden="1" outlineLevel="2" x14ac:dyDescent="0.25">
      <c r="A99">
        <v>21621</v>
      </c>
      <c r="B99" s="1" t="s">
        <v>210</v>
      </c>
      <c r="C99">
        <v>805200</v>
      </c>
      <c r="D99" s="1" t="s">
        <v>18</v>
      </c>
      <c r="E99" s="3">
        <v>45462</v>
      </c>
      <c r="F99" s="13">
        <v>-2200</v>
      </c>
      <c r="G99" s="1" t="s">
        <v>211</v>
      </c>
      <c r="H99">
        <v>45146497</v>
      </c>
      <c r="I99" t="s">
        <v>1354</v>
      </c>
      <c r="J99" t="s">
        <v>1359</v>
      </c>
      <c r="L99">
        <v>10</v>
      </c>
      <c r="M99">
        <v>514</v>
      </c>
      <c r="N99" s="1" t="s">
        <v>83</v>
      </c>
      <c r="O99" s="1" t="s">
        <v>89</v>
      </c>
      <c r="P99">
        <v>10000000</v>
      </c>
      <c r="Q99" s="1" t="s">
        <v>90</v>
      </c>
      <c r="R99" s="1" t="s">
        <v>187</v>
      </c>
      <c r="S99" s="1" t="s">
        <v>7</v>
      </c>
      <c r="T99">
        <v>21621</v>
      </c>
      <c r="U99" s="1" t="s">
        <v>8</v>
      </c>
      <c r="V99" s="1" t="s">
        <v>9</v>
      </c>
      <c r="W99" s="1" t="s">
        <v>9</v>
      </c>
      <c r="X99" s="1" t="s">
        <v>7</v>
      </c>
      <c r="Y99" s="1" t="s">
        <v>7</v>
      </c>
      <c r="Z99" s="1" t="s">
        <v>189</v>
      </c>
      <c r="AA99" s="3">
        <v>45473</v>
      </c>
    </row>
    <row r="100" spans="1:27" hidden="1" outlineLevel="2" x14ac:dyDescent="0.25">
      <c r="A100">
        <v>21621</v>
      </c>
      <c r="B100" s="1" t="s">
        <v>210</v>
      </c>
      <c r="C100">
        <v>805300</v>
      </c>
      <c r="D100" s="1" t="s">
        <v>144</v>
      </c>
      <c r="E100" s="3">
        <v>45462</v>
      </c>
      <c r="F100" s="13">
        <v>-1192</v>
      </c>
      <c r="G100" s="1" t="s">
        <v>214</v>
      </c>
      <c r="H100">
        <v>45146497</v>
      </c>
      <c r="I100" t="s">
        <v>1354</v>
      </c>
      <c r="J100" t="s">
        <v>1359</v>
      </c>
      <c r="L100">
        <v>70</v>
      </c>
      <c r="M100">
        <v>514</v>
      </c>
      <c r="N100" s="1" t="s">
        <v>83</v>
      </c>
      <c r="O100" s="1" t="s">
        <v>89</v>
      </c>
      <c r="P100">
        <v>10000000</v>
      </c>
      <c r="Q100" s="1" t="s">
        <v>90</v>
      </c>
      <c r="R100" s="1" t="s">
        <v>187</v>
      </c>
      <c r="S100" s="1" t="s">
        <v>7</v>
      </c>
      <c r="T100">
        <v>21621</v>
      </c>
      <c r="U100" s="1" t="s">
        <v>8</v>
      </c>
      <c r="V100" s="1" t="s">
        <v>9</v>
      </c>
      <c r="W100" s="1" t="s">
        <v>9</v>
      </c>
      <c r="X100" s="1" t="s">
        <v>7</v>
      </c>
      <c r="Y100" s="1" t="s">
        <v>7</v>
      </c>
      <c r="Z100" s="1" t="s">
        <v>189</v>
      </c>
      <c r="AA100" s="3">
        <v>45473</v>
      </c>
    </row>
    <row r="101" spans="1:27" outlineLevel="1" collapsed="1" x14ac:dyDescent="0.25">
      <c r="A101" s="8" t="s">
        <v>1207</v>
      </c>
      <c r="B101" s="1"/>
      <c r="D101" s="1"/>
      <c r="E101" s="3"/>
      <c r="F101" s="13">
        <f>SUBTOTAL(9,F94:F100)</f>
        <v>-15340</v>
      </c>
      <c r="G101" s="1"/>
      <c r="N101" s="1"/>
      <c r="O101" s="1"/>
      <c r="Q101" s="1"/>
      <c r="R101" s="1"/>
      <c r="S101" s="1"/>
      <c r="U101" s="1"/>
      <c r="V101" s="1"/>
      <c r="W101" s="1"/>
      <c r="X101" s="1"/>
      <c r="Y101" s="1"/>
      <c r="Z101" s="1"/>
      <c r="AA101" s="3"/>
    </row>
    <row r="102" spans="1:27" hidden="1" outlineLevel="2" x14ac:dyDescent="0.25">
      <c r="A102">
        <v>21647</v>
      </c>
      <c r="B102" s="1" t="s">
        <v>81</v>
      </c>
      <c r="C102">
        <v>655200</v>
      </c>
      <c r="D102" s="1" t="s">
        <v>1</v>
      </c>
      <c r="E102" s="3">
        <v>45108</v>
      </c>
      <c r="F102" s="13">
        <v>-14.42</v>
      </c>
      <c r="G102" s="1" t="s">
        <v>215</v>
      </c>
      <c r="H102">
        <v>45144216</v>
      </c>
      <c r="L102">
        <v>10</v>
      </c>
      <c r="M102">
        <v>27573</v>
      </c>
      <c r="N102" s="1" t="s">
        <v>3</v>
      </c>
      <c r="O102" s="1" t="s">
        <v>89</v>
      </c>
      <c r="P102">
        <v>10000000</v>
      </c>
      <c r="Q102" s="1" t="s">
        <v>90</v>
      </c>
      <c r="R102" s="1" t="s">
        <v>187</v>
      </c>
      <c r="S102" s="1" t="s">
        <v>7</v>
      </c>
      <c r="T102">
        <v>21647</v>
      </c>
      <c r="U102" s="1" t="s">
        <v>8</v>
      </c>
      <c r="V102" s="1" t="s">
        <v>9</v>
      </c>
      <c r="W102" s="1" t="s">
        <v>9</v>
      </c>
      <c r="X102" s="1" t="s">
        <v>7</v>
      </c>
      <c r="Y102" s="1" t="s">
        <v>7</v>
      </c>
      <c r="Z102" s="1" t="s">
        <v>189</v>
      </c>
      <c r="AA102" s="3">
        <v>45473</v>
      </c>
    </row>
    <row r="103" spans="1:27" outlineLevel="1" collapsed="1" x14ac:dyDescent="0.25">
      <c r="A103" s="8" t="s">
        <v>1208</v>
      </c>
      <c r="B103" s="1"/>
      <c r="D103" s="1"/>
      <c r="E103" s="3"/>
      <c r="F103" s="13">
        <f>SUBTOTAL(9,F102:F102)</f>
        <v>-14.42</v>
      </c>
      <c r="G103" s="1"/>
      <c r="N103" s="1"/>
      <c r="O103" s="1"/>
      <c r="Q103" s="1"/>
      <c r="R103" s="1"/>
      <c r="S103" s="1"/>
      <c r="U103" s="1"/>
      <c r="V103" s="1"/>
      <c r="W103" s="1"/>
      <c r="X103" s="1"/>
      <c r="Y103" s="1"/>
      <c r="Z103" s="1"/>
      <c r="AA103" s="3"/>
    </row>
    <row r="104" spans="1:27" hidden="1" outlineLevel="2" x14ac:dyDescent="0.25">
      <c r="A104">
        <v>21715</v>
      </c>
      <c r="B104" s="1" t="s">
        <v>229</v>
      </c>
      <c r="C104">
        <v>655200</v>
      </c>
      <c r="D104" s="1" t="s">
        <v>1</v>
      </c>
      <c r="E104" s="3">
        <v>45108</v>
      </c>
      <c r="F104" s="13">
        <v>-427.33</v>
      </c>
      <c r="G104" s="1" t="s">
        <v>119</v>
      </c>
      <c r="H104">
        <v>45144128</v>
      </c>
      <c r="L104">
        <v>10</v>
      </c>
      <c r="M104">
        <v>27573</v>
      </c>
      <c r="N104" s="1" t="s">
        <v>3</v>
      </c>
      <c r="O104" s="1" t="s">
        <v>89</v>
      </c>
      <c r="P104">
        <v>10000000</v>
      </c>
      <c r="Q104" s="1" t="s">
        <v>90</v>
      </c>
      <c r="R104" s="1" t="s">
        <v>230</v>
      </c>
      <c r="S104" s="1" t="s">
        <v>7</v>
      </c>
      <c r="T104">
        <v>21715</v>
      </c>
      <c r="U104" s="1" t="s">
        <v>8</v>
      </c>
      <c r="V104" s="1" t="s">
        <v>9</v>
      </c>
      <c r="W104" s="1" t="s">
        <v>9</v>
      </c>
      <c r="X104" s="1" t="s">
        <v>7</v>
      </c>
      <c r="Y104" s="1" t="s">
        <v>7</v>
      </c>
      <c r="Z104" s="1" t="s">
        <v>231</v>
      </c>
      <c r="AA104" s="3">
        <v>45473</v>
      </c>
    </row>
    <row r="105" spans="1:27" hidden="1" outlineLevel="2" x14ac:dyDescent="0.25">
      <c r="A105">
        <v>21715</v>
      </c>
      <c r="B105" s="1" t="s">
        <v>229</v>
      </c>
      <c r="C105">
        <v>655200</v>
      </c>
      <c r="D105" s="1" t="s">
        <v>1</v>
      </c>
      <c r="E105" s="3">
        <v>45108</v>
      </c>
      <c r="F105" s="13">
        <v>-274.33999999999997</v>
      </c>
      <c r="G105" s="1" t="s">
        <v>154</v>
      </c>
      <c r="H105">
        <v>45144128</v>
      </c>
      <c r="L105">
        <v>20</v>
      </c>
      <c r="M105">
        <v>27573</v>
      </c>
      <c r="N105" s="1" t="s">
        <v>3</v>
      </c>
      <c r="O105" s="1" t="s">
        <v>89</v>
      </c>
      <c r="P105">
        <v>10000000</v>
      </c>
      <c r="Q105" s="1" t="s">
        <v>90</v>
      </c>
      <c r="R105" s="1" t="s">
        <v>230</v>
      </c>
      <c r="S105" s="1" t="s">
        <v>7</v>
      </c>
      <c r="T105">
        <v>21715</v>
      </c>
      <c r="U105" s="1" t="s">
        <v>8</v>
      </c>
      <c r="V105" s="1" t="s">
        <v>9</v>
      </c>
      <c r="W105" s="1" t="s">
        <v>9</v>
      </c>
      <c r="X105" s="1" t="s">
        <v>7</v>
      </c>
      <c r="Y105" s="1" t="s">
        <v>7</v>
      </c>
      <c r="Z105" s="1" t="s">
        <v>231</v>
      </c>
      <c r="AA105" s="3">
        <v>45473</v>
      </c>
    </row>
    <row r="106" spans="1:27" outlineLevel="1" collapsed="1" x14ac:dyDescent="0.25">
      <c r="A106" s="8" t="s">
        <v>1210</v>
      </c>
      <c r="B106" s="1"/>
      <c r="D106" s="1"/>
      <c r="E106" s="3"/>
      <c r="F106" s="13">
        <f>SUBTOTAL(9,F104:F105)</f>
        <v>-701.67</v>
      </c>
      <c r="G106" s="1"/>
      <c r="N106" s="1"/>
      <c r="O106" s="1"/>
      <c r="Q106" s="1"/>
      <c r="R106" s="1"/>
      <c r="S106" s="1"/>
      <c r="U106" s="1"/>
      <c r="V106" s="1"/>
      <c r="W106" s="1"/>
      <c r="X106" s="1"/>
      <c r="Y106" s="1"/>
      <c r="Z106" s="1"/>
      <c r="AA106" s="3"/>
    </row>
    <row r="107" spans="1:27" hidden="1" outlineLevel="2" x14ac:dyDescent="0.25">
      <c r="A107">
        <v>21750</v>
      </c>
      <c r="B107" s="1" t="s">
        <v>232</v>
      </c>
      <c r="C107">
        <v>655200</v>
      </c>
      <c r="D107" s="1" t="s">
        <v>1</v>
      </c>
      <c r="E107" s="3">
        <v>45108</v>
      </c>
      <c r="F107" s="13">
        <v>-188.84</v>
      </c>
      <c r="G107" s="1" t="s">
        <v>233</v>
      </c>
      <c r="H107">
        <v>45144080</v>
      </c>
      <c r="L107">
        <v>10</v>
      </c>
      <c r="M107">
        <v>27573</v>
      </c>
      <c r="N107" s="1" t="s">
        <v>3</v>
      </c>
      <c r="O107" s="1" t="s">
        <v>89</v>
      </c>
      <c r="P107">
        <v>10000000</v>
      </c>
      <c r="Q107" s="1" t="s">
        <v>90</v>
      </c>
      <c r="R107" s="1" t="s">
        <v>230</v>
      </c>
      <c r="S107" s="1" t="s">
        <v>7</v>
      </c>
      <c r="T107">
        <v>21750</v>
      </c>
      <c r="U107" s="1" t="s">
        <v>8</v>
      </c>
      <c r="V107" s="1" t="s">
        <v>9</v>
      </c>
      <c r="W107" s="1" t="s">
        <v>9</v>
      </c>
      <c r="X107" s="1" t="s">
        <v>7</v>
      </c>
      <c r="Y107" s="1" t="s">
        <v>7</v>
      </c>
      <c r="Z107" s="1" t="s">
        <v>231</v>
      </c>
      <c r="AA107" s="3">
        <v>45473</v>
      </c>
    </row>
    <row r="108" spans="1:27" outlineLevel="1" collapsed="1" x14ac:dyDescent="0.25">
      <c r="A108" s="8" t="s">
        <v>1211</v>
      </c>
      <c r="B108" s="1"/>
      <c r="D108" s="1"/>
      <c r="E108" s="3"/>
      <c r="F108" s="13">
        <f>SUBTOTAL(9,F107:F107)</f>
        <v>-188.84</v>
      </c>
      <c r="G108" s="1"/>
      <c r="N108" s="1"/>
      <c r="O108" s="1"/>
      <c r="Q108" s="1"/>
      <c r="R108" s="1"/>
      <c r="S108" s="1"/>
      <c r="U108" s="1"/>
      <c r="V108" s="1"/>
      <c r="W108" s="1"/>
      <c r="X108" s="1"/>
      <c r="Y108" s="1"/>
      <c r="Z108" s="1"/>
      <c r="AA108" s="3"/>
    </row>
    <row r="109" spans="1:27" hidden="1" outlineLevel="2" x14ac:dyDescent="0.25">
      <c r="A109">
        <v>21755</v>
      </c>
      <c r="B109" s="1" t="s">
        <v>234</v>
      </c>
      <c r="C109">
        <v>655200</v>
      </c>
      <c r="D109" s="1" t="s">
        <v>1</v>
      </c>
      <c r="E109" s="3">
        <v>44378</v>
      </c>
      <c r="F109" s="13">
        <v>-265.18</v>
      </c>
      <c r="G109" s="1" t="s">
        <v>151</v>
      </c>
      <c r="H109">
        <v>45139699</v>
      </c>
      <c r="L109">
        <v>30</v>
      </c>
      <c r="M109">
        <v>27573</v>
      </c>
      <c r="N109" s="1" t="s">
        <v>3</v>
      </c>
      <c r="O109" s="1" t="s">
        <v>89</v>
      </c>
      <c r="P109">
        <v>10000000</v>
      </c>
      <c r="Q109" s="1" t="s">
        <v>90</v>
      </c>
      <c r="R109" s="1" t="s">
        <v>230</v>
      </c>
      <c r="S109" s="1" t="s">
        <v>7</v>
      </c>
      <c r="T109">
        <v>21755</v>
      </c>
      <c r="U109" s="1" t="s">
        <v>8</v>
      </c>
      <c r="V109" s="1" t="s">
        <v>9</v>
      </c>
      <c r="W109" s="1" t="s">
        <v>9</v>
      </c>
      <c r="X109" s="1" t="s">
        <v>7</v>
      </c>
      <c r="Y109" s="1" t="s">
        <v>7</v>
      </c>
      <c r="Z109" s="1" t="s">
        <v>231</v>
      </c>
      <c r="AA109" s="3">
        <v>45473</v>
      </c>
    </row>
    <row r="110" spans="1:27" outlineLevel="1" collapsed="1" x14ac:dyDescent="0.25">
      <c r="A110" s="8" t="s">
        <v>1212</v>
      </c>
      <c r="B110" s="1"/>
      <c r="D110" s="1"/>
      <c r="E110" s="3"/>
      <c r="F110" s="13">
        <f>SUBTOTAL(9,F109:F109)</f>
        <v>-265.18</v>
      </c>
      <c r="G110" s="1"/>
      <c r="N110" s="1"/>
      <c r="O110" s="1"/>
      <c r="Q110" s="1"/>
      <c r="R110" s="1"/>
      <c r="S110" s="1"/>
      <c r="U110" s="1"/>
      <c r="V110" s="1"/>
      <c r="W110" s="1"/>
      <c r="X110" s="1"/>
      <c r="Y110" s="1"/>
      <c r="Z110" s="1"/>
      <c r="AA110" s="3"/>
    </row>
    <row r="111" spans="1:27" hidden="1" outlineLevel="2" x14ac:dyDescent="0.25">
      <c r="A111">
        <v>21920</v>
      </c>
      <c r="B111" s="1" t="s">
        <v>264</v>
      </c>
      <c r="C111">
        <v>672200</v>
      </c>
      <c r="D111" s="1" t="s">
        <v>80</v>
      </c>
      <c r="E111" s="3">
        <v>44743</v>
      </c>
      <c r="F111" s="13">
        <v>-0.01</v>
      </c>
      <c r="G111" s="1" t="s">
        <v>265</v>
      </c>
      <c r="H111">
        <v>50482</v>
      </c>
      <c r="L111">
        <v>300</v>
      </c>
      <c r="M111">
        <v>28726</v>
      </c>
      <c r="N111" s="1" t="s">
        <v>266</v>
      </c>
      <c r="O111" s="1" t="s">
        <v>89</v>
      </c>
      <c r="P111">
        <v>10000000</v>
      </c>
      <c r="Q111" s="1" t="s">
        <v>90</v>
      </c>
      <c r="R111" s="1" t="s">
        <v>267</v>
      </c>
      <c r="S111" s="1" t="s">
        <v>7</v>
      </c>
      <c r="T111">
        <v>21920</v>
      </c>
      <c r="U111" s="1" t="s">
        <v>8</v>
      </c>
      <c r="V111" s="1" t="s">
        <v>9</v>
      </c>
      <c r="W111" s="1" t="s">
        <v>9</v>
      </c>
      <c r="X111" s="1" t="s">
        <v>7</v>
      </c>
      <c r="Y111" s="1" t="s">
        <v>7</v>
      </c>
      <c r="Z111" s="1" t="s">
        <v>268</v>
      </c>
      <c r="AA111" s="3">
        <v>45473</v>
      </c>
    </row>
    <row r="112" spans="1:27" outlineLevel="1" collapsed="1" x14ac:dyDescent="0.25">
      <c r="A112" s="8" t="s">
        <v>1216</v>
      </c>
      <c r="B112" s="1"/>
      <c r="D112" s="1"/>
      <c r="E112" s="3"/>
      <c r="F112" s="13">
        <f>SUBTOTAL(9,F111:F111)</f>
        <v>-0.01</v>
      </c>
      <c r="G112" s="1"/>
      <c r="N112" s="1"/>
      <c r="O112" s="1"/>
      <c r="Q112" s="1"/>
      <c r="R112" s="1"/>
      <c r="S112" s="1"/>
      <c r="U112" s="1"/>
      <c r="V112" s="1"/>
      <c r="W112" s="1"/>
      <c r="X112" s="1"/>
      <c r="Y112" s="1"/>
      <c r="Z112" s="1"/>
      <c r="AA112" s="3"/>
    </row>
    <row r="113" spans="1:27" hidden="1" outlineLevel="2" x14ac:dyDescent="0.25">
      <c r="A113">
        <v>21950</v>
      </c>
      <c r="B113" s="1" t="s">
        <v>269</v>
      </c>
      <c r="C113">
        <v>655200</v>
      </c>
      <c r="D113" s="1" t="s">
        <v>1</v>
      </c>
      <c r="E113" s="3">
        <v>45177</v>
      </c>
      <c r="F113" s="13">
        <v>-642</v>
      </c>
      <c r="G113" s="1" t="s">
        <v>270</v>
      </c>
      <c r="H113">
        <v>45144985</v>
      </c>
      <c r="L113">
        <v>10</v>
      </c>
      <c r="M113">
        <v>28222</v>
      </c>
      <c r="N113" s="1" t="s">
        <v>85</v>
      </c>
      <c r="O113" s="1" t="s">
        <v>89</v>
      </c>
      <c r="P113">
        <v>10000000</v>
      </c>
      <c r="Q113" s="1" t="s">
        <v>90</v>
      </c>
      <c r="R113" s="1" t="s">
        <v>271</v>
      </c>
      <c r="S113" s="1" t="s">
        <v>7</v>
      </c>
      <c r="T113">
        <v>21950</v>
      </c>
      <c r="U113" s="1" t="s">
        <v>8</v>
      </c>
      <c r="V113" s="1" t="s">
        <v>9</v>
      </c>
      <c r="W113" s="1" t="s">
        <v>9</v>
      </c>
      <c r="X113" s="1" t="s">
        <v>7</v>
      </c>
      <c r="Y113" s="1" t="s">
        <v>7</v>
      </c>
      <c r="Z113" s="1" t="s">
        <v>272</v>
      </c>
      <c r="AA113" s="3">
        <v>45473</v>
      </c>
    </row>
    <row r="114" spans="1:27" hidden="1" outlineLevel="2" x14ac:dyDescent="0.25">
      <c r="A114">
        <v>21950</v>
      </c>
      <c r="B114" s="1" t="s">
        <v>269</v>
      </c>
      <c r="C114">
        <v>655200</v>
      </c>
      <c r="D114" s="1" t="s">
        <v>1</v>
      </c>
      <c r="E114" s="3">
        <v>45177</v>
      </c>
      <c r="F114" s="13">
        <v>-345</v>
      </c>
      <c r="G114" s="1" t="s">
        <v>273</v>
      </c>
      <c r="H114">
        <v>45144985</v>
      </c>
      <c r="L114">
        <v>20</v>
      </c>
      <c r="M114">
        <v>28222</v>
      </c>
      <c r="N114" s="1" t="s">
        <v>85</v>
      </c>
      <c r="O114" s="1" t="s">
        <v>89</v>
      </c>
      <c r="P114">
        <v>10000000</v>
      </c>
      <c r="Q114" s="1" t="s">
        <v>90</v>
      </c>
      <c r="R114" s="1" t="s">
        <v>271</v>
      </c>
      <c r="S114" s="1" t="s">
        <v>7</v>
      </c>
      <c r="T114">
        <v>21950</v>
      </c>
      <c r="U114" s="1" t="s">
        <v>8</v>
      </c>
      <c r="V114" s="1" t="s">
        <v>9</v>
      </c>
      <c r="W114" s="1" t="s">
        <v>9</v>
      </c>
      <c r="X114" s="1" t="s">
        <v>7</v>
      </c>
      <c r="Y114" s="1" t="s">
        <v>7</v>
      </c>
      <c r="Z114" s="1" t="s">
        <v>272</v>
      </c>
      <c r="AA114" s="3">
        <v>45473</v>
      </c>
    </row>
    <row r="115" spans="1:27" outlineLevel="1" collapsed="1" x14ac:dyDescent="0.25">
      <c r="A115" s="8" t="s">
        <v>1217</v>
      </c>
      <c r="B115" s="1"/>
      <c r="D115" s="1"/>
      <c r="E115" s="3"/>
      <c r="F115" s="13">
        <f>SUBTOTAL(9,F113:F114)</f>
        <v>-987</v>
      </c>
      <c r="G115" s="1"/>
      <c r="N115" s="1"/>
      <c r="O115" s="1"/>
      <c r="Q115" s="1"/>
      <c r="R115" s="1"/>
      <c r="S115" s="1"/>
      <c r="U115" s="1"/>
      <c r="V115" s="1"/>
      <c r="W115" s="1"/>
      <c r="X115" s="1"/>
      <c r="Y115" s="1"/>
      <c r="Z115" s="1"/>
      <c r="AA115" s="3"/>
    </row>
    <row r="116" spans="1:27" hidden="1" outlineLevel="2" x14ac:dyDescent="0.25">
      <c r="A116">
        <v>22045</v>
      </c>
      <c r="B116" s="1" t="s">
        <v>284</v>
      </c>
      <c r="C116">
        <v>672200</v>
      </c>
      <c r="D116" s="1" t="s">
        <v>80</v>
      </c>
      <c r="E116" s="3">
        <v>43945</v>
      </c>
      <c r="F116" s="13">
        <v>-315.54000000000002</v>
      </c>
      <c r="G116" s="1" t="s">
        <v>290</v>
      </c>
      <c r="H116">
        <v>45136713</v>
      </c>
      <c r="J116" t="s">
        <v>1342</v>
      </c>
      <c r="L116">
        <v>10</v>
      </c>
      <c r="M116">
        <v>29055</v>
      </c>
      <c r="N116" s="1" t="s">
        <v>291</v>
      </c>
      <c r="O116" s="1" t="s">
        <v>89</v>
      </c>
      <c r="P116">
        <v>10000000</v>
      </c>
      <c r="Q116" s="1" t="s">
        <v>90</v>
      </c>
      <c r="R116" s="1" t="s">
        <v>286</v>
      </c>
      <c r="S116" s="1" t="s">
        <v>7</v>
      </c>
      <c r="T116">
        <v>22045</v>
      </c>
      <c r="U116" s="1" t="s">
        <v>8</v>
      </c>
      <c r="V116" s="1" t="s">
        <v>9</v>
      </c>
      <c r="W116" s="1" t="s">
        <v>9</v>
      </c>
      <c r="X116" s="1" t="s">
        <v>7</v>
      </c>
      <c r="Y116" s="1" t="s">
        <v>7</v>
      </c>
      <c r="Z116" s="1" t="s">
        <v>287</v>
      </c>
      <c r="AA116" s="3">
        <v>45473</v>
      </c>
    </row>
    <row r="117" spans="1:27" hidden="1" outlineLevel="2" x14ac:dyDescent="0.25">
      <c r="A117">
        <v>22045</v>
      </c>
      <c r="B117" s="1" t="s">
        <v>284</v>
      </c>
      <c r="C117">
        <v>730200</v>
      </c>
      <c r="D117" s="1" t="s">
        <v>45</v>
      </c>
      <c r="E117" s="3">
        <v>44743</v>
      </c>
      <c r="F117" s="13">
        <v>-15018.3</v>
      </c>
      <c r="G117" s="1" t="s">
        <v>292</v>
      </c>
      <c r="H117">
        <v>45141901</v>
      </c>
      <c r="L117">
        <v>10</v>
      </c>
      <c r="M117">
        <v>10066</v>
      </c>
      <c r="N117" s="1" t="s">
        <v>293</v>
      </c>
      <c r="O117" s="1" t="s">
        <v>89</v>
      </c>
      <c r="P117">
        <v>10000000</v>
      </c>
      <c r="Q117" s="1" t="s">
        <v>90</v>
      </c>
      <c r="R117" s="1" t="s">
        <v>286</v>
      </c>
      <c r="S117" s="1" t="s">
        <v>7</v>
      </c>
      <c r="T117">
        <v>22045</v>
      </c>
      <c r="U117" s="1" t="s">
        <v>8</v>
      </c>
      <c r="V117" s="1" t="s">
        <v>9</v>
      </c>
      <c r="W117" s="1" t="s">
        <v>9</v>
      </c>
      <c r="X117" s="1" t="s">
        <v>7</v>
      </c>
      <c r="Y117" s="1" t="s">
        <v>7</v>
      </c>
      <c r="Z117" s="1" t="s">
        <v>287</v>
      </c>
      <c r="AA117" s="3">
        <v>45473</v>
      </c>
    </row>
    <row r="118" spans="1:27" hidden="1" outlineLevel="2" x14ac:dyDescent="0.25">
      <c r="A118">
        <v>22045</v>
      </c>
      <c r="B118" s="1" t="s">
        <v>284</v>
      </c>
      <c r="C118">
        <v>730200</v>
      </c>
      <c r="D118" s="1" t="s">
        <v>45</v>
      </c>
      <c r="E118" s="3">
        <v>45108</v>
      </c>
      <c r="F118" s="13">
        <v>-2484.4</v>
      </c>
      <c r="G118" s="1" t="s">
        <v>294</v>
      </c>
      <c r="H118">
        <v>45143854</v>
      </c>
      <c r="L118">
        <v>10</v>
      </c>
      <c r="M118">
        <v>10066</v>
      </c>
      <c r="N118" s="1" t="s">
        <v>293</v>
      </c>
      <c r="O118" s="1" t="s">
        <v>89</v>
      </c>
      <c r="P118">
        <v>10000000</v>
      </c>
      <c r="Q118" s="1" t="s">
        <v>90</v>
      </c>
      <c r="R118" s="1" t="s">
        <v>286</v>
      </c>
      <c r="S118" s="1" t="s">
        <v>7</v>
      </c>
      <c r="T118">
        <v>22045</v>
      </c>
      <c r="U118" s="1" t="s">
        <v>8</v>
      </c>
      <c r="V118" s="1" t="s">
        <v>9</v>
      </c>
      <c r="W118" s="1" t="s">
        <v>9</v>
      </c>
      <c r="X118" s="1" t="s">
        <v>7</v>
      </c>
      <c r="Y118" s="1" t="s">
        <v>7</v>
      </c>
      <c r="Z118" s="1" t="s">
        <v>287</v>
      </c>
      <c r="AA118" s="3">
        <v>45473</v>
      </c>
    </row>
    <row r="119" spans="1:27" hidden="1" outlineLevel="2" x14ac:dyDescent="0.25">
      <c r="A119">
        <v>22045</v>
      </c>
      <c r="B119" s="1" t="s">
        <v>284</v>
      </c>
      <c r="C119">
        <v>730200</v>
      </c>
      <c r="D119" s="1" t="s">
        <v>45</v>
      </c>
      <c r="E119" s="3">
        <v>45108</v>
      </c>
      <c r="F119" s="13">
        <v>-4459</v>
      </c>
      <c r="G119" s="1" t="s">
        <v>295</v>
      </c>
      <c r="H119">
        <v>45143854</v>
      </c>
      <c r="L119">
        <v>40</v>
      </c>
      <c r="M119">
        <v>10066</v>
      </c>
      <c r="N119" s="1" t="s">
        <v>293</v>
      </c>
      <c r="O119" s="1" t="s">
        <v>89</v>
      </c>
      <c r="P119">
        <v>10000000</v>
      </c>
      <c r="Q119" s="1" t="s">
        <v>90</v>
      </c>
      <c r="R119" s="1" t="s">
        <v>286</v>
      </c>
      <c r="S119" s="1" t="s">
        <v>7</v>
      </c>
      <c r="T119">
        <v>22045</v>
      </c>
      <c r="U119" s="1" t="s">
        <v>8</v>
      </c>
      <c r="V119" s="1" t="s">
        <v>9</v>
      </c>
      <c r="W119" s="1" t="s">
        <v>9</v>
      </c>
      <c r="X119" s="1" t="s">
        <v>7</v>
      </c>
      <c r="Y119" s="1" t="s">
        <v>7</v>
      </c>
      <c r="Z119" s="1" t="s">
        <v>287</v>
      </c>
      <c r="AA119" s="3">
        <v>45473</v>
      </c>
    </row>
    <row r="120" spans="1:27" hidden="1" outlineLevel="2" x14ac:dyDescent="0.25">
      <c r="A120">
        <v>22045</v>
      </c>
      <c r="B120" s="1" t="s">
        <v>284</v>
      </c>
      <c r="C120">
        <v>750600</v>
      </c>
      <c r="D120" s="1" t="s">
        <v>78</v>
      </c>
      <c r="E120" s="3">
        <v>45108</v>
      </c>
      <c r="F120" s="13">
        <v>-51</v>
      </c>
      <c r="G120" s="1" t="s">
        <v>296</v>
      </c>
      <c r="H120">
        <v>45144071</v>
      </c>
      <c r="J120" t="s">
        <v>1342</v>
      </c>
      <c r="L120">
        <v>10</v>
      </c>
      <c r="M120">
        <v>32108</v>
      </c>
      <c r="N120" s="1" t="s">
        <v>297</v>
      </c>
      <c r="O120" s="1" t="s">
        <v>89</v>
      </c>
      <c r="P120">
        <v>10000000</v>
      </c>
      <c r="Q120" s="1" t="s">
        <v>90</v>
      </c>
      <c r="R120" s="1" t="s">
        <v>286</v>
      </c>
      <c r="S120" s="1" t="s">
        <v>7</v>
      </c>
      <c r="T120">
        <v>22045</v>
      </c>
      <c r="U120" s="1" t="s">
        <v>8</v>
      </c>
      <c r="V120" s="1" t="s">
        <v>9</v>
      </c>
      <c r="W120" s="1" t="s">
        <v>9</v>
      </c>
      <c r="X120" s="1" t="s">
        <v>7</v>
      </c>
      <c r="Y120" s="1" t="s">
        <v>7</v>
      </c>
      <c r="Z120" s="1" t="s">
        <v>287</v>
      </c>
      <c r="AA120" s="3">
        <v>45473</v>
      </c>
    </row>
    <row r="121" spans="1:27" hidden="1" outlineLevel="2" x14ac:dyDescent="0.25">
      <c r="A121">
        <v>22045</v>
      </c>
      <c r="B121" s="1" t="s">
        <v>284</v>
      </c>
      <c r="C121">
        <v>750600</v>
      </c>
      <c r="D121" s="1" t="s">
        <v>78</v>
      </c>
      <c r="E121" s="3">
        <v>45265</v>
      </c>
      <c r="F121" s="13">
        <v>-826.4</v>
      </c>
      <c r="G121" s="1" t="s">
        <v>298</v>
      </c>
      <c r="H121">
        <v>45145375</v>
      </c>
      <c r="L121">
        <v>60</v>
      </c>
      <c r="M121">
        <v>18983</v>
      </c>
      <c r="N121" s="1" t="s">
        <v>299</v>
      </c>
      <c r="O121" s="1" t="s">
        <v>89</v>
      </c>
      <c r="P121">
        <v>10000000</v>
      </c>
      <c r="Q121" s="1" t="s">
        <v>90</v>
      </c>
      <c r="R121" s="1" t="s">
        <v>286</v>
      </c>
      <c r="S121" s="1" t="s">
        <v>7</v>
      </c>
      <c r="T121">
        <v>22045</v>
      </c>
      <c r="U121" s="1" t="s">
        <v>8</v>
      </c>
      <c r="V121" s="1" t="s">
        <v>9</v>
      </c>
      <c r="W121" s="1" t="s">
        <v>9</v>
      </c>
      <c r="X121" s="1" t="s">
        <v>7</v>
      </c>
      <c r="Y121" s="1" t="s">
        <v>7</v>
      </c>
      <c r="Z121" s="1" t="s">
        <v>287</v>
      </c>
      <c r="AA121" s="3">
        <v>45473</v>
      </c>
    </row>
    <row r="122" spans="1:27" hidden="1" outlineLevel="2" x14ac:dyDescent="0.25">
      <c r="A122">
        <v>22045</v>
      </c>
      <c r="B122" s="1" t="s">
        <v>284</v>
      </c>
      <c r="C122">
        <v>750600</v>
      </c>
      <c r="D122" s="1" t="s">
        <v>78</v>
      </c>
      <c r="E122" s="3">
        <v>45265</v>
      </c>
      <c r="F122" s="13">
        <v>-1156.94</v>
      </c>
      <c r="G122" s="1" t="s">
        <v>300</v>
      </c>
      <c r="H122">
        <v>45145375</v>
      </c>
      <c r="L122">
        <v>50</v>
      </c>
      <c r="M122">
        <v>18983</v>
      </c>
      <c r="N122" s="1" t="s">
        <v>299</v>
      </c>
      <c r="O122" s="1" t="s">
        <v>89</v>
      </c>
      <c r="P122">
        <v>10000000</v>
      </c>
      <c r="Q122" s="1" t="s">
        <v>90</v>
      </c>
      <c r="R122" s="1" t="s">
        <v>286</v>
      </c>
      <c r="S122" s="1" t="s">
        <v>7</v>
      </c>
      <c r="T122">
        <v>22045</v>
      </c>
      <c r="U122" s="1" t="s">
        <v>8</v>
      </c>
      <c r="V122" s="1" t="s">
        <v>9</v>
      </c>
      <c r="W122" s="1" t="s">
        <v>9</v>
      </c>
      <c r="X122" s="1" t="s">
        <v>7</v>
      </c>
      <c r="Y122" s="1" t="s">
        <v>7</v>
      </c>
      <c r="Z122" s="1" t="s">
        <v>287</v>
      </c>
      <c r="AA122" s="3">
        <v>45473</v>
      </c>
    </row>
    <row r="123" spans="1:27" hidden="1" outlineLevel="2" x14ac:dyDescent="0.25">
      <c r="A123">
        <v>22045</v>
      </c>
      <c r="B123" s="1" t="s">
        <v>284</v>
      </c>
      <c r="C123">
        <v>750600</v>
      </c>
      <c r="D123" s="1" t="s">
        <v>78</v>
      </c>
      <c r="E123" s="3">
        <v>45265</v>
      </c>
      <c r="F123" s="13">
        <v>-826.4</v>
      </c>
      <c r="G123" s="1" t="s">
        <v>301</v>
      </c>
      <c r="H123">
        <v>45145375</v>
      </c>
      <c r="L123">
        <v>40</v>
      </c>
      <c r="M123">
        <v>18983</v>
      </c>
      <c r="N123" s="1" t="s">
        <v>299</v>
      </c>
      <c r="O123" s="1" t="s">
        <v>89</v>
      </c>
      <c r="P123">
        <v>10000000</v>
      </c>
      <c r="Q123" s="1" t="s">
        <v>90</v>
      </c>
      <c r="R123" s="1" t="s">
        <v>286</v>
      </c>
      <c r="S123" s="1" t="s">
        <v>7</v>
      </c>
      <c r="T123">
        <v>22045</v>
      </c>
      <c r="U123" s="1" t="s">
        <v>8</v>
      </c>
      <c r="V123" s="1" t="s">
        <v>9</v>
      </c>
      <c r="W123" s="1" t="s">
        <v>9</v>
      </c>
      <c r="X123" s="1" t="s">
        <v>7</v>
      </c>
      <c r="Y123" s="1" t="s">
        <v>7</v>
      </c>
      <c r="Z123" s="1" t="s">
        <v>287</v>
      </c>
      <c r="AA123" s="3">
        <v>45473</v>
      </c>
    </row>
    <row r="124" spans="1:27" hidden="1" outlineLevel="2" x14ac:dyDescent="0.25">
      <c r="A124">
        <v>22045</v>
      </c>
      <c r="B124" s="1" t="s">
        <v>284</v>
      </c>
      <c r="C124">
        <v>750600</v>
      </c>
      <c r="D124" s="1" t="s">
        <v>78</v>
      </c>
      <c r="E124" s="3">
        <v>45265</v>
      </c>
      <c r="F124" s="13">
        <v>-1156.93</v>
      </c>
      <c r="G124" s="1" t="s">
        <v>95</v>
      </c>
      <c r="H124">
        <v>45145375</v>
      </c>
      <c r="L124">
        <v>30</v>
      </c>
      <c r="M124">
        <v>18983</v>
      </c>
      <c r="N124" s="1" t="s">
        <v>299</v>
      </c>
      <c r="O124" s="1" t="s">
        <v>89</v>
      </c>
      <c r="P124">
        <v>10000000</v>
      </c>
      <c r="Q124" s="1" t="s">
        <v>90</v>
      </c>
      <c r="R124" s="1" t="s">
        <v>286</v>
      </c>
      <c r="S124" s="1" t="s">
        <v>7</v>
      </c>
      <c r="T124">
        <v>22045</v>
      </c>
      <c r="U124" s="1" t="s">
        <v>8</v>
      </c>
      <c r="V124" s="1" t="s">
        <v>9</v>
      </c>
      <c r="W124" s="1" t="s">
        <v>9</v>
      </c>
      <c r="X124" s="1" t="s">
        <v>7</v>
      </c>
      <c r="Y124" s="1" t="s">
        <v>7</v>
      </c>
      <c r="Z124" s="1" t="s">
        <v>287</v>
      </c>
      <c r="AA124" s="3">
        <v>45473</v>
      </c>
    </row>
    <row r="125" spans="1:27" hidden="1" outlineLevel="2" x14ac:dyDescent="0.25">
      <c r="A125">
        <v>22045</v>
      </c>
      <c r="B125" s="1" t="s">
        <v>284</v>
      </c>
      <c r="C125">
        <v>750600</v>
      </c>
      <c r="D125" s="1" t="s">
        <v>78</v>
      </c>
      <c r="E125" s="3">
        <v>45265</v>
      </c>
      <c r="F125" s="13">
        <v>-826.4</v>
      </c>
      <c r="G125" s="1" t="s">
        <v>302</v>
      </c>
      <c r="H125">
        <v>45145375</v>
      </c>
      <c r="L125">
        <v>20</v>
      </c>
      <c r="M125">
        <v>18983</v>
      </c>
      <c r="N125" s="1" t="s">
        <v>299</v>
      </c>
      <c r="O125" s="1" t="s">
        <v>89</v>
      </c>
      <c r="P125">
        <v>10000000</v>
      </c>
      <c r="Q125" s="1" t="s">
        <v>90</v>
      </c>
      <c r="R125" s="1" t="s">
        <v>286</v>
      </c>
      <c r="S125" s="1" t="s">
        <v>7</v>
      </c>
      <c r="T125">
        <v>22045</v>
      </c>
      <c r="U125" s="1" t="s">
        <v>8</v>
      </c>
      <c r="V125" s="1" t="s">
        <v>9</v>
      </c>
      <c r="W125" s="1" t="s">
        <v>9</v>
      </c>
      <c r="X125" s="1" t="s">
        <v>7</v>
      </c>
      <c r="Y125" s="1" t="s">
        <v>7</v>
      </c>
      <c r="Z125" s="1" t="s">
        <v>287</v>
      </c>
      <c r="AA125" s="3">
        <v>45473</v>
      </c>
    </row>
    <row r="126" spans="1:27" hidden="1" outlineLevel="2" x14ac:dyDescent="0.25">
      <c r="A126">
        <v>22045</v>
      </c>
      <c r="B126" s="1" t="s">
        <v>284</v>
      </c>
      <c r="C126">
        <v>655200</v>
      </c>
      <c r="D126" s="1" t="s">
        <v>1</v>
      </c>
      <c r="E126" s="3">
        <v>45383</v>
      </c>
      <c r="F126" s="13">
        <v>-192.5</v>
      </c>
      <c r="G126" s="1" t="s">
        <v>289</v>
      </c>
      <c r="H126">
        <v>45145849</v>
      </c>
      <c r="L126">
        <v>280</v>
      </c>
      <c r="M126">
        <v>22183</v>
      </c>
      <c r="N126" s="1" t="s">
        <v>75</v>
      </c>
      <c r="O126" s="1" t="s">
        <v>89</v>
      </c>
      <c r="P126">
        <v>10000000</v>
      </c>
      <c r="Q126" s="1" t="s">
        <v>90</v>
      </c>
      <c r="R126" s="1" t="s">
        <v>286</v>
      </c>
      <c r="S126" s="1" t="s">
        <v>7</v>
      </c>
      <c r="T126">
        <v>22045</v>
      </c>
      <c r="U126" s="1" t="s">
        <v>8</v>
      </c>
      <c r="V126" s="1" t="s">
        <v>9</v>
      </c>
      <c r="W126" s="1" t="s">
        <v>9</v>
      </c>
      <c r="X126" s="1" t="s">
        <v>7</v>
      </c>
      <c r="Y126" s="1" t="s">
        <v>7</v>
      </c>
      <c r="Z126" s="1" t="s">
        <v>287</v>
      </c>
      <c r="AA126" s="3">
        <v>45473</v>
      </c>
    </row>
    <row r="127" spans="1:27" outlineLevel="1" collapsed="1" x14ac:dyDescent="0.25">
      <c r="A127" s="8" t="s">
        <v>1219</v>
      </c>
      <c r="B127" s="1"/>
      <c r="D127" s="1"/>
      <c r="E127" s="3"/>
      <c r="F127" s="13">
        <f>SUBTOTAL(9,F116:F126)</f>
        <v>-27313.810000000005</v>
      </c>
      <c r="G127" s="1"/>
      <c r="N127" s="1"/>
      <c r="O127" s="1"/>
      <c r="Q127" s="1"/>
      <c r="R127" s="1"/>
      <c r="S127" s="1"/>
      <c r="U127" s="1"/>
      <c r="V127" s="1"/>
      <c r="W127" s="1"/>
      <c r="X127" s="1"/>
      <c r="Y127" s="1"/>
      <c r="Z127" s="1"/>
      <c r="AA127" s="3"/>
    </row>
    <row r="128" spans="1:27" hidden="1" outlineLevel="2" x14ac:dyDescent="0.25">
      <c r="A128">
        <v>23020</v>
      </c>
      <c r="B128" s="1" t="s">
        <v>305</v>
      </c>
      <c r="C128">
        <v>655200</v>
      </c>
      <c r="D128" s="1" t="s">
        <v>1</v>
      </c>
      <c r="E128" s="3">
        <v>45108</v>
      </c>
      <c r="F128" s="13">
        <v>-400.92</v>
      </c>
      <c r="G128" s="1" t="s">
        <v>136</v>
      </c>
      <c r="H128">
        <v>45144341</v>
      </c>
      <c r="L128">
        <v>10</v>
      </c>
      <c r="M128">
        <v>27573</v>
      </c>
      <c r="N128" s="1" t="s">
        <v>3</v>
      </c>
      <c r="O128" s="1" t="s">
        <v>89</v>
      </c>
      <c r="P128">
        <v>10000000</v>
      </c>
      <c r="Q128" s="1" t="s">
        <v>90</v>
      </c>
      <c r="R128" s="1" t="s">
        <v>306</v>
      </c>
      <c r="S128" s="1" t="s">
        <v>7</v>
      </c>
      <c r="T128">
        <v>23020</v>
      </c>
      <c r="U128" s="1" t="s">
        <v>8</v>
      </c>
      <c r="V128" s="1" t="s">
        <v>9</v>
      </c>
      <c r="W128" s="1" t="s">
        <v>9</v>
      </c>
      <c r="X128" s="1" t="s">
        <v>7</v>
      </c>
      <c r="Y128" s="1" t="s">
        <v>7</v>
      </c>
      <c r="Z128" s="1" t="s">
        <v>307</v>
      </c>
      <c r="AA128" s="3">
        <v>45473</v>
      </c>
    </row>
    <row r="129" spans="1:27" outlineLevel="1" collapsed="1" x14ac:dyDescent="0.25">
      <c r="A129" s="8" t="s">
        <v>1220</v>
      </c>
      <c r="B129" s="1"/>
      <c r="D129" s="1"/>
      <c r="E129" s="3"/>
      <c r="F129" s="13">
        <f>SUBTOTAL(9,F128:F128)</f>
        <v>-400.92</v>
      </c>
      <c r="G129" s="1"/>
      <c r="N129" s="1"/>
      <c r="O129" s="1"/>
      <c r="Q129" s="1"/>
      <c r="R129" s="1"/>
      <c r="S129" s="1"/>
      <c r="U129" s="1"/>
      <c r="V129" s="1"/>
      <c r="W129" s="1"/>
      <c r="X129" s="1"/>
      <c r="Y129" s="1"/>
      <c r="Z129" s="1"/>
      <c r="AA129" s="3"/>
    </row>
    <row r="130" spans="1:27" hidden="1" outlineLevel="2" x14ac:dyDescent="0.25">
      <c r="A130">
        <v>23304</v>
      </c>
      <c r="B130" s="1" t="s">
        <v>308</v>
      </c>
      <c r="C130">
        <v>672900</v>
      </c>
      <c r="D130" s="1" t="s">
        <v>80</v>
      </c>
      <c r="E130" s="3">
        <v>45352</v>
      </c>
      <c r="F130" s="13">
        <v>-6500</v>
      </c>
      <c r="G130" s="1" t="s">
        <v>86</v>
      </c>
      <c r="H130">
        <v>45145730</v>
      </c>
      <c r="L130">
        <v>20</v>
      </c>
      <c r="M130">
        <v>36901</v>
      </c>
      <c r="N130" s="1" t="s">
        <v>309</v>
      </c>
      <c r="O130" s="1" t="s">
        <v>89</v>
      </c>
      <c r="P130">
        <v>10000000</v>
      </c>
      <c r="Q130" s="1" t="s">
        <v>90</v>
      </c>
      <c r="R130" s="1" t="s">
        <v>310</v>
      </c>
      <c r="S130" s="1" t="s">
        <v>7</v>
      </c>
      <c r="T130">
        <v>23304</v>
      </c>
      <c r="U130" s="1" t="s">
        <v>8</v>
      </c>
      <c r="V130" s="1" t="s">
        <v>9</v>
      </c>
      <c r="W130" s="1" t="s">
        <v>9</v>
      </c>
      <c r="X130" s="1" t="s">
        <v>7</v>
      </c>
      <c r="Y130" s="1" t="s">
        <v>7</v>
      </c>
      <c r="Z130" s="1" t="s">
        <v>311</v>
      </c>
      <c r="AA130" s="3">
        <v>45473</v>
      </c>
    </row>
    <row r="131" spans="1:27" outlineLevel="1" collapsed="1" x14ac:dyDescent="0.25">
      <c r="A131" s="8" t="s">
        <v>1221</v>
      </c>
      <c r="B131" s="1"/>
      <c r="D131" s="1"/>
      <c r="E131" s="3"/>
      <c r="F131" s="13">
        <f>SUBTOTAL(9,F130:F130)</f>
        <v>-6500</v>
      </c>
      <c r="G131" s="1"/>
      <c r="N131" s="1"/>
      <c r="O131" s="1"/>
      <c r="Q131" s="1"/>
      <c r="R131" s="1"/>
      <c r="S131" s="1"/>
      <c r="U131" s="1"/>
      <c r="V131" s="1"/>
      <c r="W131" s="1"/>
      <c r="X131" s="1"/>
      <c r="Y131" s="1"/>
      <c r="Z131" s="1"/>
      <c r="AA131" s="3"/>
    </row>
    <row r="132" spans="1:27" hidden="1" outlineLevel="2" x14ac:dyDescent="0.25">
      <c r="A132">
        <v>23306</v>
      </c>
      <c r="B132" s="1" t="s">
        <v>312</v>
      </c>
      <c r="C132">
        <v>805100</v>
      </c>
      <c r="D132" s="1" t="s">
        <v>16</v>
      </c>
      <c r="E132" s="3">
        <v>45190</v>
      </c>
      <c r="F132" s="13">
        <v>-799.8</v>
      </c>
      <c r="G132" s="1" t="s">
        <v>313</v>
      </c>
      <c r="H132">
        <v>45145044</v>
      </c>
      <c r="L132">
        <v>10</v>
      </c>
      <c r="M132">
        <v>35512</v>
      </c>
      <c r="N132" s="1" t="s">
        <v>314</v>
      </c>
      <c r="O132" s="1" t="s">
        <v>89</v>
      </c>
      <c r="P132">
        <v>10000000</v>
      </c>
      <c r="Q132" s="1" t="s">
        <v>90</v>
      </c>
      <c r="R132" s="1" t="s">
        <v>310</v>
      </c>
      <c r="S132" s="1" t="s">
        <v>7</v>
      </c>
      <c r="T132">
        <v>23306</v>
      </c>
      <c r="U132" s="1" t="s">
        <v>8</v>
      </c>
      <c r="V132" s="1" t="s">
        <v>9</v>
      </c>
      <c r="W132" s="1" t="s">
        <v>9</v>
      </c>
      <c r="X132" s="1" t="s">
        <v>7</v>
      </c>
      <c r="Y132" s="1" t="s">
        <v>7</v>
      </c>
      <c r="Z132" s="1" t="s">
        <v>311</v>
      </c>
      <c r="AA132" s="3">
        <v>45473</v>
      </c>
    </row>
    <row r="133" spans="1:27" outlineLevel="1" collapsed="1" x14ac:dyDescent="0.25">
      <c r="A133" s="8" t="s">
        <v>1222</v>
      </c>
      <c r="B133" s="1"/>
      <c r="D133" s="1"/>
      <c r="E133" s="3"/>
      <c r="F133" s="13">
        <f>SUBTOTAL(9,F132:F132)</f>
        <v>-799.8</v>
      </c>
      <c r="G133" s="1"/>
      <c r="N133" s="1"/>
      <c r="O133" s="1"/>
      <c r="Q133" s="1"/>
      <c r="R133" s="1"/>
      <c r="S133" s="1"/>
      <c r="U133" s="1"/>
      <c r="V133" s="1"/>
      <c r="W133" s="1"/>
      <c r="X133" s="1"/>
      <c r="Y133" s="1"/>
      <c r="Z133" s="1"/>
      <c r="AA133" s="3"/>
    </row>
    <row r="134" spans="1:27" hidden="1" outlineLevel="2" x14ac:dyDescent="0.25">
      <c r="A134">
        <v>23330</v>
      </c>
      <c r="B134" s="1" t="s">
        <v>315</v>
      </c>
      <c r="C134">
        <v>660200</v>
      </c>
      <c r="D134" s="1" t="s">
        <v>316</v>
      </c>
      <c r="E134" s="3">
        <v>45309</v>
      </c>
      <c r="F134" s="13">
        <v>-6000</v>
      </c>
      <c r="G134" s="1" t="s">
        <v>317</v>
      </c>
      <c r="H134">
        <v>45145528</v>
      </c>
      <c r="L134">
        <v>10</v>
      </c>
      <c r="M134">
        <v>23555</v>
      </c>
      <c r="N134" s="1" t="s">
        <v>318</v>
      </c>
      <c r="O134" s="1" t="s">
        <v>89</v>
      </c>
      <c r="P134">
        <v>10000000</v>
      </c>
      <c r="Q134" s="1" t="s">
        <v>90</v>
      </c>
      <c r="R134" s="1" t="s">
        <v>310</v>
      </c>
      <c r="S134" s="1" t="s">
        <v>7</v>
      </c>
      <c r="T134">
        <v>23330</v>
      </c>
      <c r="U134" s="1" t="s">
        <v>8</v>
      </c>
      <c r="V134" s="1" t="s">
        <v>9</v>
      </c>
      <c r="W134" s="1" t="s">
        <v>9</v>
      </c>
      <c r="X134" s="1" t="s">
        <v>7</v>
      </c>
      <c r="Y134" s="1" t="s">
        <v>7</v>
      </c>
      <c r="Z134" s="1" t="s">
        <v>311</v>
      </c>
      <c r="AA134" s="3">
        <v>45473</v>
      </c>
    </row>
    <row r="135" spans="1:27" hidden="1" outlineLevel="2" x14ac:dyDescent="0.25">
      <c r="A135">
        <v>23330</v>
      </c>
      <c r="B135" s="1" t="s">
        <v>315</v>
      </c>
      <c r="C135">
        <v>660200</v>
      </c>
      <c r="D135" s="1" t="s">
        <v>316</v>
      </c>
      <c r="E135" s="3">
        <v>45309</v>
      </c>
      <c r="F135" s="13">
        <v>-8000</v>
      </c>
      <c r="G135" s="1" t="s">
        <v>317</v>
      </c>
      <c r="H135">
        <v>45145528</v>
      </c>
      <c r="L135">
        <v>20</v>
      </c>
      <c r="M135">
        <v>23555</v>
      </c>
      <c r="N135" s="1" t="s">
        <v>318</v>
      </c>
      <c r="O135" s="1" t="s">
        <v>89</v>
      </c>
      <c r="P135">
        <v>10000000</v>
      </c>
      <c r="Q135" s="1" t="s">
        <v>90</v>
      </c>
      <c r="R135" s="1" t="s">
        <v>310</v>
      </c>
      <c r="S135" s="1" t="s">
        <v>7</v>
      </c>
      <c r="T135">
        <v>23330</v>
      </c>
      <c r="U135" s="1" t="s">
        <v>8</v>
      </c>
      <c r="V135" s="1" t="s">
        <v>9</v>
      </c>
      <c r="W135" s="1" t="s">
        <v>9</v>
      </c>
      <c r="X135" s="1" t="s">
        <v>7</v>
      </c>
      <c r="Y135" s="1" t="s">
        <v>7</v>
      </c>
      <c r="Z135" s="1" t="s">
        <v>311</v>
      </c>
      <c r="AA135" s="3">
        <v>45473</v>
      </c>
    </row>
    <row r="136" spans="1:27" hidden="1" outlineLevel="2" x14ac:dyDescent="0.25">
      <c r="A136">
        <v>23330</v>
      </c>
      <c r="B136" s="1" t="s">
        <v>315</v>
      </c>
      <c r="C136">
        <v>660200</v>
      </c>
      <c r="D136" s="1" t="s">
        <v>316</v>
      </c>
      <c r="E136" s="3">
        <v>45309</v>
      </c>
      <c r="F136" s="13">
        <v>-78110</v>
      </c>
      <c r="G136" s="1" t="s">
        <v>319</v>
      </c>
      <c r="H136">
        <v>45145528</v>
      </c>
      <c r="L136">
        <v>30</v>
      </c>
      <c r="M136">
        <v>23555</v>
      </c>
      <c r="N136" s="1" t="s">
        <v>318</v>
      </c>
      <c r="O136" s="1" t="s">
        <v>89</v>
      </c>
      <c r="P136">
        <v>10000000</v>
      </c>
      <c r="Q136" s="1" t="s">
        <v>90</v>
      </c>
      <c r="R136" s="1" t="s">
        <v>310</v>
      </c>
      <c r="S136" s="1" t="s">
        <v>7</v>
      </c>
      <c r="T136">
        <v>23330</v>
      </c>
      <c r="U136" s="1" t="s">
        <v>8</v>
      </c>
      <c r="V136" s="1" t="s">
        <v>9</v>
      </c>
      <c r="W136" s="1" t="s">
        <v>9</v>
      </c>
      <c r="X136" s="1" t="s">
        <v>7</v>
      </c>
      <c r="Y136" s="1" t="s">
        <v>7</v>
      </c>
      <c r="Z136" s="1" t="s">
        <v>311</v>
      </c>
      <c r="AA136" s="3">
        <v>45473</v>
      </c>
    </row>
    <row r="137" spans="1:27" hidden="1" outlineLevel="2" x14ac:dyDescent="0.25">
      <c r="A137">
        <v>23330</v>
      </c>
      <c r="B137" s="1" t="s">
        <v>315</v>
      </c>
      <c r="C137">
        <v>660200</v>
      </c>
      <c r="D137" s="1" t="s">
        <v>316</v>
      </c>
      <c r="E137" s="3">
        <v>45343</v>
      </c>
      <c r="F137" s="13">
        <v>-6000</v>
      </c>
      <c r="G137" s="1" t="s">
        <v>317</v>
      </c>
      <c r="H137">
        <v>45145674</v>
      </c>
      <c r="L137">
        <v>10</v>
      </c>
      <c r="M137">
        <v>23555</v>
      </c>
      <c r="N137" s="1" t="s">
        <v>318</v>
      </c>
      <c r="O137" s="1" t="s">
        <v>89</v>
      </c>
      <c r="P137">
        <v>10000000</v>
      </c>
      <c r="Q137" s="1" t="s">
        <v>90</v>
      </c>
      <c r="R137" s="1" t="s">
        <v>310</v>
      </c>
      <c r="S137" s="1" t="s">
        <v>7</v>
      </c>
      <c r="T137">
        <v>23330</v>
      </c>
      <c r="U137" s="1" t="s">
        <v>8</v>
      </c>
      <c r="V137" s="1" t="s">
        <v>9</v>
      </c>
      <c r="W137" s="1" t="s">
        <v>9</v>
      </c>
      <c r="X137" s="1" t="s">
        <v>7</v>
      </c>
      <c r="Y137" s="1" t="s">
        <v>7</v>
      </c>
      <c r="Z137" s="1" t="s">
        <v>311</v>
      </c>
      <c r="AA137" s="3">
        <v>45473</v>
      </c>
    </row>
    <row r="138" spans="1:27" hidden="1" outlineLevel="2" x14ac:dyDescent="0.25">
      <c r="A138">
        <v>23330</v>
      </c>
      <c r="B138" s="1" t="s">
        <v>315</v>
      </c>
      <c r="C138">
        <v>660200</v>
      </c>
      <c r="D138" s="1" t="s">
        <v>316</v>
      </c>
      <c r="E138" s="3">
        <v>45343</v>
      </c>
      <c r="F138" s="13">
        <v>-8000</v>
      </c>
      <c r="G138" s="1" t="s">
        <v>317</v>
      </c>
      <c r="H138">
        <v>45145674</v>
      </c>
      <c r="L138">
        <v>20</v>
      </c>
      <c r="M138">
        <v>23555</v>
      </c>
      <c r="N138" s="1" t="s">
        <v>318</v>
      </c>
      <c r="O138" s="1" t="s">
        <v>89</v>
      </c>
      <c r="P138">
        <v>10000000</v>
      </c>
      <c r="Q138" s="1" t="s">
        <v>90</v>
      </c>
      <c r="R138" s="1" t="s">
        <v>310</v>
      </c>
      <c r="S138" s="1" t="s">
        <v>7</v>
      </c>
      <c r="T138">
        <v>23330</v>
      </c>
      <c r="U138" s="1" t="s">
        <v>8</v>
      </c>
      <c r="V138" s="1" t="s">
        <v>9</v>
      </c>
      <c r="W138" s="1" t="s">
        <v>9</v>
      </c>
      <c r="X138" s="1" t="s">
        <v>7</v>
      </c>
      <c r="Y138" s="1" t="s">
        <v>7</v>
      </c>
      <c r="Z138" s="1" t="s">
        <v>311</v>
      </c>
      <c r="AA138" s="3">
        <v>45473</v>
      </c>
    </row>
    <row r="139" spans="1:27" hidden="1" outlineLevel="2" x14ac:dyDescent="0.25">
      <c r="A139">
        <v>23330</v>
      </c>
      <c r="B139" s="1" t="s">
        <v>315</v>
      </c>
      <c r="C139">
        <v>660200</v>
      </c>
      <c r="D139" s="1" t="s">
        <v>316</v>
      </c>
      <c r="E139" s="3">
        <v>45343</v>
      </c>
      <c r="F139" s="13">
        <v>-78110</v>
      </c>
      <c r="G139" s="1" t="s">
        <v>319</v>
      </c>
      <c r="H139">
        <v>45145674</v>
      </c>
      <c r="L139">
        <v>30</v>
      </c>
      <c r="M139">
        <v>23555</v>
      </c>
      <c r="N139" s="1" t="s">
        <v>318</v>
      </c>
      <c r="O139" s="1" t="s">
        <v>89</v>
      </c>
      <c r="P139">
        <v>10000000</v>
      </c>
      <c r="Q139" s="1" t="s">
        <v>90</v>
      </c>
      <c r="R139" s="1" t="s">
        <v>310</v>
      </c>
      <c r="S139" s="1" t="s">
        <v>7</v>
      </c>
      <c r="T139">
        <v>23330</v>
      </c>
      <c r="U139" s="1" t="s">
        <v>8</v>
      </c>
      <c r="V139" s="1" t="s">
        <v>9</v>
      </c>
      <c r="W139" s="1" t="s">
        <v>9</v>
      </c>
      <c r="X139" s="1" t="s">
        <v>7</v>
      </c>
      <c r="Y139" s="1" t="s">
        <v>7</v>
      </c>
      <c r="Z139" s="1" t="s">
        <v>311</v>
      </c>
      <c r="AA139" s="3">
        <v>45473</v>
      </c>
    </row>
    <row r="140" spans="1:27" hidden="1" outlineLevel="2" x14ac:dyDescent="0.25">
      <c r="A140">
        <v>23330</v>
      </c>
      <c r="B140" s="1" t="s">
        <v>315</v>
      </c>
      <c r="C140">
        <v>672900</v>
      </c>
      <c r="D140" s="1" t="s">
        <v>80</v>
      </c>
      <c r="E140" s="3">
        <v>45464</v>
      </c>
      <c r="F140" s="13">
        <v>-12000</v>
      </c>
      <c r="G140" s="1" t="s">
        <v>320</v>
      </c>
      <c r="H140">
        <v>45146518</v>
      </c>
      <c r="L140">
        <v>10</v>
      </c>
      <c r="M140">
        <v>36050</v>
      </c>
      <c r="N140" s="1" t="s">
        <v>321</v>
      </c>
      <c r="O140" s="1" t="s">
        <v>89</v>
      </c>
      <c r="P140">
        <v>10000000</v>
      </c>
      <c r="Q140" s="1" t="s">
        <v>90</v>
      </c>
      <c r="R140" s="1" t="s">
        <v>310</v>
      </c>
      <c r="S140" s="1" t="s">
        <v>7</v>
      </c>
      <c r="T140">
        <v>23330</v>
      </c>
      <c r="U140" s="1" t="s">
        <v>8</v>
      </c>
      <c r="V140" s="1" t="s">
        <v>9</v>
      </c>
      <c r="W140" s="1" t="s">
        <v>9</v>
      </c>
      <c r="X140" s="1" t="s">
        <v>7</v>
      </c>
      <c r="Y140" s="1" t="s">
        <v>7</v>
      </c>
      <c r="Z140" s="1" t="s">
        <v>311</v>
      </c>
      <c r="AA140" s="3">
        <v>45473</v>
      </c>
    </row>
    <row r="141" spans="1:27" outlineLevel="1" collapsed="1" x14ac:dyDescent="0.25">
      <c r="A141" s="8" t="s">
        <v>1223</v>
      </c>
      <c r="B141" s="1"/>
      <c r="D141" s="1"/>
      <c r="E141" s="3"/>
      <c r="F141" s="13">
        <f>SUBTOTAL(9,F134:F140)</f>
        <v>-196220</v>
      </c>
      <c r="G141" s="1"/>
      <c r="N141" s="1"/>
      <c r="O141" s="1"/>
      <c r="Q141" s="1"/>
      <c r="R141" s="1"/>
      <c r="S141" s="1"/>
      <c r="U141" s="1"/>
      <c r="V141" s="1"/>
      <c r="W141" s="1"/>
      <c r="X141" s="1"/>
      <c r="Y141" s="1"/>
      <c r="Z141" s="1"/>
      <c r="AA141" s="3"/>
    </row>
    <row r="142" spans="1:27" hidden="1" outlineLevel="2" x14ac:dyDescent="0.25">
      <c r="A142">
        <v>24100</v>
      </c>
      <c r="B142" s="1" t="s">
        <v>322</v>
      </c>
      <c r="C142">
        <v>655200</v>
      </c>
      <c r="D142" s="1" t="s">
        <v>1</v>
      </c>
      <c r="E142" s="3">
        <v>44777</v>
      </c>
      <c r="F142" s="13">
        <v>-3458.34</v>
      </c>
      <c r="G142" s="1" t="s">
        <v>323</v>
      </c>
      <c r="H142">
        <v>45142775</v>
      </c>
      <c r="L142">
        <v>60</v>
      </c>
      <c r="M142">
        <v>3821</v>
      </c>
      <c r="N142" s="1" t="s">
        <v>324</v>
      </c>
      <c r="O142" s="1" t="s">
        <v>89</v>
      </c>
      <c r="P142">
        <v>10000000</v>
      </c>
      <c r="Q142" s="1" t="s">
        <v>90</v>
      </c>
      <c r="R142" s="1" t="s">
        <v>325</v>
      </c>
      <c r="S142" s="1" t="s">
        <v>7</v>
      </c>
      <c r="T142">
        <v>24100</v>
      </c>
      <c r="U142" s="1" t="s">
        <v>8</v>
      </c>
      <c r="V142" s="1" t="s">
        <v>9</v>
      </c>
      <c r="W142" s="1" t="s">
        <v>9</v>
      </c>
      <c r="X142" s="1" t="s">
        <v>7</v>
      </c>
      <c r="Y142" s="1" t="s">
        <v>7</v>
      </c>
      <c r="Z142" s="1" t="s">
        <v>326</v>
      </c>
      <c r="AA142" s="3">
        <v>45473</v>
      </c>
    </row>
    <row r="143" spans="1:27" hidden="1" outlineLevel="2" x14ac:dyDescent="0.25">
      <c r="A143">
        <v>24100</v>
      </c>
      <c r="B143" s="1" t="s">
        <v>322</v>
      </c>
      <c r="C143">
        <v>672200</v>
      </c>
      <c r="D143" s="1" t="s">
        <v>80</v>
      </c>
      <c r="E143" s="3">
        <v>44777</v>
      </c>
      <c r="F143" s="13">
        <v>-0.01</v>
      </c>
      <c r="G143" s="1" t="s">
        <v>329</v>
      </c>
      <c r="H143">
        <v>45142775</v>
      </c>
      <c r="J143" t="s">
        <v>1335</v>
      </c>
      <c r="L143">
        <v>90</v>
      </c>
      <c r="M143">
        <v>3821</v>
      </c>
      <c r="N143" s="1" t="s">
        <v>324</v>
      </c>
      <c r="O143" s="1" t="s">
        <v>89</v>
      </c>
      <c r="P143">
        <v>10000000</v>
      </c>
      <c r="Q143" s="1" t="s">
        <v>90</v>
      </c>
      <c r="R143" s="1" t="s">
        <v>325</v>
      </c>
      <c r="S143" s="1" t="s">
        <v>7</v>
      </c>
      <c r="T143">
        <v>24100</v>
      </c>
      <c r="U143" s="1" t="s">
        <v>8</v>
      </c>
      <c r="V143" s="1" t="s">
        <v>9</v>
      </c>
      <c r="W143" s="1" t="s">
        <v>9</v>
      </c>
      <c r="X143" s="1" t="s">
        <v>7</v>
      </c>
      <c r="Y143" s="1" t="s">
        <v>7</v>
      </c>
      <c r="Z143" s="1" t="s">
        <v>326</v>
      </c>
      <c r="AA143" s="3">
        <v>45473</v>
      </c>
    </row>
    <row r="144" spans="1:27" hidden="1" outlineLevel="2" x14ac:dyDescent="0.25">
      <c r="A144">
        <v>24100</v>
      </c>
      <c r="B144" s="1" t="s">
        <v>322</v>
      </c>
      <c r="C144">
        <v>672200</v>
      </c>
      <c r="D144" s="1" t="s">
        <v>80</v>
      </c>
      <c r="E144" s="3">
        <v>44777</v>
      </c>
      <c r="F144" s="13">
        <v>-2083.34</v>
      </c>
      <c r="G144" s="1" t="s">
        <v>323</v>
      </c>
      <c r="H144">
        <v>45142775</v>
      </c>
      <c r="L144">
        <v>80</v>
      </c>
      <c r="M144">
        <v>3821</v>
      </c>
      <c r="N144" s="1" t="s">
        <v>324</v>
      </c>
      <c r="O144" s="1" t="s">
        <v>89</v>
      </c>
      <c r="P144">
        <v>10000000</v>
      </c>
      <c r="Q144" s="1" t="s">
        <v>90</v>
      </c>
      <c r="R144" s="1" t="s">
        <v>325</v>
      </c>
      <c r="S144" s="1" t="s">
        <v>7</v>
      </c>
      <c r="T144">
        <v>24100</v>
      </c>
      <c r="U144" s="1" t="s">
        <v>8</v>
      </c>
      <c r="V144" s="1" t="s">
        <v>9</v>
      </c>
      <c r="W144" s="1" t="s">
        <v>9</v>
      </c>
      <c r="X144" s="1" t="s">
        <v>7</v>
      </c>
      <c r="Y144" s="1" t="s">
        <v>7</v>
      </c>
      <c r="Z144" s="1" t="s">
        <v>326</v>
      </c>
      <c r="AA144" s="3">
        <v>45473</v>
      </c>
    </row>
    <row r="145" spans="1:27" hidden="1" outlineLevel="2" x14ac:dyDescent="0.25">
      <c r="A145">
        <v>24100</v>
      </c>
      <c r="B145" s="1" t="s">
        <v>322</v>
      </c>
      <c r="C145">
        <v>655200</v>
      </c>
      <c r="D145" s="1" t="s">
        <v>1</v>
      </c>
      <c r="E145" s="3">
        <v>45108</v>
      </c>
      <c r="F145" s="13">
        <v>-169.94</v>
      </c>
      <c r="G145" s="1" t="s">
        <v>327</v>
      </c>
      <c r="H145">
        <v>45144075</v>
      </c>
      <c r="L145">
        <v>10</v>
      </c>
      <c r="M145">
        <v>27573</v>
      </c>
      <c r="N145" s="1" t="s">
        <v>3</v>
      </c>
      <c r="O145" s="1" t="s">
        <v>89</v>
      </c>
      <c r="P145">
        <v>10000000</v>
      </c>
      <c r="Q145" s="1" t="s">
        <v>90</v>
      </c>
      <c r="R145" s="1" t="s">
        <v>325</v>
      </c>
      <c r="S145" s="1" t="s">
        <v>7</v>
      </c>
      <c r="T145">
        <v>24100</v>
      </c>
      <c r="U145" s="1" t="s">
        <v>8</v>
      </c>
      <c r="V145" s="1" t="s">
        <v>9</v>
      </c>
      <c r="W145" s="1" t="s">
        <v>9</v>
      </c>
      <c r="X145" s="1" t="s">
        <v>7</v>
      </c>
      <c r="Y145" s="1" t="s">
        <v>7</v>
      </c>
      <c r="Z145" s="1" t="s">
        <v>326</v>
      </c>
      <c r="AA145" s="3">
        <v>45473</v>
      </c>
    </row>
    <row r="146" spans="1:27" hidden="1" outlineLevel="2" x14ac:dyDescent="0.25">
      <c r="A146">
        <v>24100</v>
      </c>
      <c r="B146" s="1" t="s">
        <v>322</v>
      </c>
      <c r="C146">
        <v>655200</v>
      </c>
      <c r="D146" s="1" t="s">
        <v>1</v>
      </c>
      <c r="E146" s="3">
        <v>45108</v>
      </c>
      <c r="F146" s="13">
        <v>-196.71</v>
      </c>
      <c r="G146" s="1" t="s">
        <v>328</v>
      </c>
      <c r="H146">
        <v>45144075</v>
      </c>
      <c r="L146">
        <v>20</v>
      </c>
      <c r="M146">
        <v>27573</v>
      </c>
      <c r="N146" s="1" t="s">
        <v>3</v>
      </c>
      <c r="O146" s="1" t="s">
        <v>89</v>
      </c>
      <c r="P146">
        <v>10000000</v>
      </c>
      <c r="Q146" s="1" t="s">
        <v>90</v>
      </c>
      <c r="R146" s="1" t="s">
        <v>325</v>
      </c>
      <c r="S146" s="1" t="s">
        <v>7</v>
      </c>
      <c r="T146">
        <v>24100</v>
      </c>
      <c r="U146" s="1" t="s">
        <v>8</v>
      </c>
      <c r="V146" s="1" t="s">
        <v>9</v>
      </c>
      <c r="W146" s="1" t="s">
        <v>9</v>
      </c>
      <c r="X146" s="1" t="s">
        <v>7</v>
      </c>
      <c r="Y146" s="1" t="s">
        <v>7</v>
      </c>
      <c r="Z146" s="1" t="s">
        <v>326</v>
      </c>
      <c r="AA146" s="3">
        <v>45473</v>
      </c>
    </row>
    <row r="147" spans="1:27" outlineLevel="1" collapsed="1" x14ac:dyDescent="0.25">
      <c r="A147" s="8" t="s">
        <v>1224</v>
      </c>
      <c r="B147" s="1"/>
      <c r="D147" s="1"/>
      <c r="E147" s="3"/>
      <c r="F147" s="13">
        <f>SUBTOTAL(9,F142:F146)</f>
        <v>-5908.34</v>
      </c>
      <c r="G147" s="1"/>
      <c r="N147" s="1"/>
      <c r="O147" s="1"/>
      <c r="Q147" s="1"/>
      <c r="R147" s="1"/>
      <c r="S147" s="1"/>
      <c r="U147" s="1"/>
      <c r="V147" s="1"/>
      <c r="W147" s="1"/>
      <c r="X147" s="1"/>
      <c r="Y147" s="1"/>
      <c r="Z147" s="1"/>
      <c r="AA147" s="3"/>
    </row>
    <row r="148" spans="1:27" hidden="1" outlineLevel="2" x14ac:dyDescent="0.25">
      <c r="A148">
        <v>24521</v>
      </c>
      <c r="B148" s="1" t="s">
        <v>488</v>
      </c>
      <c r="C148">
        <v>805101</v>
      </c>
      <c r="D148" s="1" t="s">
        <v>32</v>
      </c>
      <c r="E148" s="3">
        <v>45108</v>
      </c>
      <c r="F148" s="13">
        <v>-21525</v>
      </c>
      <c r="G148" s="1" t="s">
        <v>482</v>
      </c>
      <c r="H148">
        <v>45143976</v>
      </c>
      <c r="L148">
        <v>70</v>
      </c>
      <c r="M148">
        <v>24658</v>
      </c>
      <c r="N148" s="1" t="s">
        <v>481</v>
      </c>
      <c r="O148" s="1" t="s">
        <v>89</v>
      </c>
      <c r="P148">
        <v>10000000</v>
      </c>
      <c r="Q148" s="1" t="s">
        <v>90</v>
      </c>
      <c r="R148" s="1" t="s">
        <v>340</v>
      </c>
      <c r="S148" s="1" t="s">
        <v>7</v>
      </c>
      <c r="T148">
        <v>24521</v>
      </c>
      <c r="U148" s="1" t="s">
        <v>8</v>
      </c>
      <c r="V148" s="1" t="s">
        <v>9</v>
      </c>
      <c r="W148" s="1" t="s">
        <v>9</v>
      </c>
      <c r="X148" s="1" t="s">
        <v>7</v>
      </c>
      <c r="Y148" s="1" t="s">
        <v>7</v>
      </c>
      <c r="Z148" s="1" t="s">
        <v>341</v>
      </c>
      <c r="AA148" s="3">
        <v>45473</v>
      </c>
    </row>
    <row r="149" spans="1:27" hidden="1" outlineLevel="2" x14ac:dyDescent="0.25">
      <c r="A149">
        <v>24521</v>
      </c>
      <c r="B149" s="1" t="s">
        <v>488</v>
      </c>
      <c r="C149">
        <v>805101</v>
      </c>
      <c r="D149" s="1" t="s">
        <v>32</v>
      </c>
      <c r="E149" s="3">
        <v>45108</v>
      </c>
      <c r="F149" s="13">
        <v>-22601.5</v>
      </c>
      <c r="G149" s="1" t="s">
        <v>483</v>
      </c>
      <c r="H149">
        <v>45143976</v>
      </c>
      <c r="L149">
        <v>80</v>
      </c>
      <c r="M149">
        <v>24658</v>
      </c>
      <c r="N149" s="1" t="s">
        <v>481</v>
      </c>
      <c r="O149" s="1" t="s">
        <v>89</v>
      </c>
      <c r="P149">
        <v>10000000</v>
      </c>
      <c r="Q149" s="1" t="s">
        <v>90</v>
      </c>
      <c r="R149" s="1" t="s">
        <v>340</v>
      </c>
      <c r="S149" s="1" t="s">
        <v>7</v>
      </c>
      <c r="T149">
        <v>24521</v>
      </c>
      <c r="U149" s="1" t="s">
        <v>8</v>
      </c>
      <c r="V149" s="1" t="s">
        <v>9</v>
      </c>
      <c r="W149" s="1" t="s">
        <v>9</v>
      </c>
      <c r="X149" s="1" t="s">
        <v>7</v>
      </c>
      <c r="Y149" s="1" t="s">
        <v>7</v>
      </c>
      <c r="Z149" s="1" t="s">
        <v>341</v>
      </c>
      <c r="AA149" s="3">
        <v>45473</v>
      </c>
    </row>
    <row r="150" spans="1:27" hidden="1" outlineLevel="2" x14ac:dyDescent="0.25">
      <c r="A150">
        <v>24521</v>
      </c>
      <c r="B150" s="1" t="s">
        <v>488</v>
      </c>
      <c r="C150">
        <v>655200</v>
      </c>
      <c r="D150" s="1" t="s">
        <v>1</v>
      </c>
      <c r="E150" s="3">
        <v>45108</v>
      </c>
      <c r="F150" s="13">
        <v>-1500</v>
      </c>
      <c r="G150" s="1" t="s">
        <v>489</v>
      </c>
      <c r="H150">
        <v>45144314</v>
      </c>
      <c r="L150">
        <v>20</v>
      </c>
      <c r="M150">
        <v>27573</v>
      </c>
      <c r="N150" s="1" t="s">
        <v>3</v>
      </c>
      <c r="O150" s="1" t="s">
        <v>89</v>
      </c>
      <c r="P150">
        <v>10000000</v>
      </c>
      <c r="Q150" s="1" t="s">
        <v>90</v>
      </c>
      <c r="R150" s="1" t="s">
        <v>340</v>
      </c>
      <c r="S150" s="1" t="s">
        <v>7</v>
      </c>
      <c r="T150">
        <v>24521</v>
      </c>
      <c r="U150" s="1" t="s">
        <v>8</v>
      </c>
      <c r="V150" s="1" t="s">
        <v>9</v>
      </c>
      <c r="W150" s="1" t="s">
        <v>9</v>
      </c>
      <c r="X150" s="1" t="s">
        <v>7</v>
      </c>
      <c r="Y150" s="1" t="s">
        <v>7</v>
      </c>
      <c r="Z150" s="1" t="s">
        <v>341</v>
      </c>
      <c r="AA150" s="3">
        <v>45473</v>
      </c>
    </row>
    <row r="151" spans="1:27" outlineLevel="1" collapsed="1" x14ac:dyDescent="0.25">
      <c r="A151" s="8" t="s">
        <v>1231</v>
      </c>
      <c r="B151" s="1"/>
      <c r="D151" s="1"/>
      <c r="E151" s="3"/>
      <c r="F151" s="13">
        <f>SUBTOTAL(9,F148:F150)</f>
        <v>-45626.5</v>
      </c>
      <c r="G151" s="1"/>
      <c r="N151" s="1"/>
      <c r="O151" s="1"/>
      <c r="Q151" s="1"/>
      <c r="R151" s="1"/>
      <c r="S151" s="1"/>
      <c r="U151" s="1"/>
      <c r="V151" s="1"/>
      <c r="W151" s="1"/>
      <c r="X151" s="1"/>
      <c r="Y151" s="1"/>
      <c r="Z151" s="1"/>
      <c r="AA151" s="3"/>
    </row>
    <row r="152" spans="1:27" hidden="1" outlineLevel="2" x14ac:dyDescent="0.25">
      <c r="A152">
        <v>24550</v>
      </c>
      <c r="B152" s="1" t="s">
        <v>490</v>
      </c>
      <c r="C152">
        <v>655300</v>
      </c>
      <c r="D152" s="1" t="s">
        <v>1</v>
      </c>
      <c r="E152" s="3">
        <v>45108</v>
      </c>
      <c r="F152" s="13">
        <v>-781.29</v>
      </c>
      <c r="G152" s="1" t="s">
        <v>496</v>
      </c>
      <c r="H152">
        <v>45145022</v>
      </c>
      <c r="L152">
        <v>10</v>
      </c>
      <c r="M152">
        <v>32564</v>
      </c>
      <c r="N152" s="1" t="s">
        <v>492</v>
      </c>
      <c r="O152" s="1" t="s">
        <v>89</v>
      </c>
      <c r="P152">
        <v>10000000</v>
      </c>
      <c r="Q152" s="1" t="s">
        <v>90</v>
      </c>
      <c r="R152" s="1" t="s">
        <v>493</v>
      </c>
      <c r="S152" s="1" t="s">
        <v>7</v>
      </c>
      <c r="T152">
        <v>24550</v>
      </c>
      <c r="U152" s="1" t="s">
        <v>8</v>
      </c>
      <c r="V152" s="1" t="s">
        <v>494</v>
      </c>
      <c r="W152" s="1" t="s">
        <v>9</v>
      </c>
      <c r="X152" s="1" t="s">
        <v>7</v>
      </c>
      <c r="Y152" s="1" t="s">
        <v>7</v>
      </c>
      <c r="Z152" s="1" t="s">
        <v>495</v>
      </c>
      <c r="AA152" s="3">
        <v>45473</v>
      </c>
    </row>
    <row r="153" spans="1:27" hidden="1" outlineLevel="2" x14ac:dyDescent="0.25">
      <c r="A153">
        <v>24550</v>
      </c>
      <c r="B153" s="1" t="s">
        <v>490</v>
      </c>
      <c r="C153">
        <v>655300</v>
      </c>
      <c r="D153" s="1" t="s">
        <v>1</v>
      </c>
      <c r="E153" s="3">
        <v>45108</v>
      </c>
      <c r="F153" s="13">
        <v>-500</v>
      </c>
      <c r="G153" s="1" t="s">
        <v>497</v>
      </c>
      <c r="H153">
        <v>45145022</v>
      </c>
      <c r="L153">
        <v>20</v>
      </c>
      <c r="M153">
        <v>32564</v>
      </c>
      <c r="N153" s="1" t="s">
        <v>492</v>
      </c>
      <c r="O153" s="1" t="s">
        <v>89</v>
      </c>
      <c r="P153">
        <v>10000000</v>
      </c>
      <c r="Q153" s="1" t="s">
        <v>90</v>
      </c>
      <c r="R153" s="1" t="s">
        <v>493</v>
      </c>
      <c r="S153" s="1" t="s">
        <v>7</v>
      </c>
      <c r="T153">
        <v>24550</v>
      </c>
      <c r="U153" s="1" t="s">
        <v>8</v>
      </c>
      <c r="V153" s="1" t="s">
        <v>494</v>
      </c>
      <c r="W153" s="1" t="s">
        <v>9</v>
      </c>
      <c r="X153" s="1" t="s">
        <v>7</v>
      </c>
      <c r="Y153" s="1" t="s">
        <v>7</v>
      </c>
      <c r="Z153" s="1" t="s">
        <v>495</v>
      </c>
      <c r="AA153" s="3">
        <v>45473</v>
      </c>
    </row>
    <row r="154" spans="1:27" outlineLevel="1" collapsed="1" x14ac:dyDescent="0.25">
      <c r="A154" s="8" t="s">
        <v>1232</v>
      </c>
      <c r="B154" s="1"/>
      <c r="D154" s="1"/>
      <c r="E154" s="3"/>
      <c r="F154" s="13">
        <f>SUBTOTAL(9,F152:F153)</f>
        <v>-1281.29</v>
      </c>
      <c r="G154" s="1"/>
      <c r="N154" s="1"/>
      <c r="O154" s="1"/>
      <c r="Q154" s="1"/>
      <c r="R154" s="1"/>
      <c r="S154" s="1"/>
      <c r="U154" s="1"/>
      <c r="V154" s="1"/>
      <c r="W154" s="1"/>
      <c r="X154" s="1"/>
      <c r="Y154" s="1"/>
      <c r="Z154" s="1"/>
      <c r="AA154" s="3"/>
    </row>
    <row r="155" spans="1:27" hidden="1" outlineLevel="2" x14ac:dyDescent="0.25">
      <c r="A155">
        <v>24608</v>
      </c>
      <c r="B155" s="1" t="s">
        <v>503</v>
      </c>
      <c r="C155">
        <v>805100</v>
      </c>
      <c r="D155" s="1" t="s">
        <v>16</v>
      </c>
      <c r="E155" s="3">
        <v>45188</v>
      </c>
      <c r="F155" s="13">
        <v>-23375</v>
      </c>
      <c r="G155" s="1" t="s">
        <v>504</v>
      </c>
      <c r="H155">
        <v>45145034</v>
      </c>
      <c r="L155">
        <v>20</v>
      </c>
      <c r="M155">
        <v>38610</v>
      </c>
      <c r="N155" s="1" t="s">
        <v>505</v>
      </c>
      <c r="O155" s="1" t="s">
        <v>89</v>
      </c>
      <c r="P155">
        <v>10000000</v>
      </c>
      <c r="Q155" s="1" t="s">
        <v>90</v>
      </c>
      <c r="R155" s="1" t="s">
        <v>340</v>
      </c>
      <c r="S155" s="1" t="s">
        <v>7</v>
      </c>
      <c r="T155">
        <v>24608</v>
      </c>
      <c r="U155" s="1" t="s">
        <v>8</v>
      </c>
      <c r="V155" s="1" t="s">
        <v>9</v>
      </c>
      <c r="W155" s="1" t="s">
        <v>9</v>
      </c>
      <c r="X155" s="1" t="s">
        <v>7</v>
      </c>
      <c r="Y155" s="1" t="s">
        <v>7</v>
      </c>
      <c r="Z155" s="1" t="s">
        <v>341</v>
      </c>
      <c r="AA155" s="3">
        <v>45473</v>
      </c>
    </row>
    <row r="156" spans="1:27" hidden="1" outlineLevel="2" x14ac:dyDescent="0.25">
      <c r="A156">
        <v>24608</v>
      </c>
      <c r="B156" s="1" t="s">
        <v>503</v>
      </c>
      <c r="C156">
        <v>805100</v>
      </c>
      <c r="D156" s="1" t="s">
        <v>16</v>
      </c>
      <c r="E156" s="3">
        <v>45188</v>
      </c>
      <c r="F156" s="13">
        <v>-2125</v>
      </c>
      <c r="G156" s="1" t="s">
        <v>50</v>
      </c>
      <c r="H156">
        <v>45145034</v>
      </c>
      <c r="L156">
        <v>30</v>
      </c>
      <c r="M156">
        <v>38610</v>
      </c>
      <c r="N156" s="1" t="s">
        <v>505</v>
      </c>
      <c r="O156" s="1" t="s">
        <v>89</v>
      </c>
      <c r="P156">
        <v>10000000</v>
      </c>
      <c r="Q156" s="1" t="s">
        <v>90</v>
      </c>
      <c r="R156" s="1" t="s">
        <v>340</v>
      </c>
      <c r="S156" s="1" t="s">
        <v>7</v>
      </c>
      <c r="T156">
        <v>24608</v>
      </c>
      <c r="U156" s="1" t="s">
        <v>8</v>
      </c>
      <c r="V156" s="1" t="s">
        <v>9</v>
      </c>
      <c r="W156" s="1" t="s">
        <v>9</v>
      </c>
      <c r="X156" s="1" t="s">
        <v>7</v>
      </c>
      <c r="Y156" s="1" t="s">
        <v>7</v>
      </c>
      <c r="Z156" s="1" t="s">
        <v>341</v>
      </c>
      <c r="AA156" s="3">
        <v>45473</v>
      </c>
    </row>
    <row r="157" spans="1:27" hidden="1" outlineLevel="2" x14ac:dyDescent="0.25">
      <c r="A157">
        <v>24608</v>
      </c>
      <c r="B157" s="1" t="s">
        <v>503</v>
      </c>
      <c r="C157">
        <v>805100</v>
      </c>
      <c r="D157" s="1" t="s">
        <v>16</v>
      </c>
      <c r="E157" s="3">
        <v>45188</v>
      </c>
      <c r="F157" s="13">
        <v>-23375</v>
      </c>
      <c r="G157" s="1" t="s">
        <v>506</v>
      </c>
      <c r="H157">
        <v>45145034</v>
      </c>
      <c r="L157">
        <v>40</v>
      </c>
      <c r="M157">
        <v>38610</v>
      </c>
      <c r="N157" s="1" t="s">
        <v>505</v>
      </c>
      <c r="O157" s="1" t="s">
        <v>89</v>
      </c>
      <c r="P157">
        <v>10000000</v>
      </c>
      <c r="Q157" s="1" t="s">
        <v>90</v>
      </c>
      <c r="R157" s="1" t="s">
        <v>340</v>
      </c>
      <c r="S157" s="1" t="s">
        <v>7</v>
      </c>
      <c r="T157">
        <v>24608</v>
      </c>
      <c r="U157" s="1" t="s">
        <v>8</v>
      </c>
      <c r="V157" s="1" t="s">
        <v>9</v>
      </c>
      <c r="W157" s="1" t="s">
        <v>9</v>
      </c>
      <c r="X157" s="1" t="s">
        <v>7</v>
      </c>
      <c r="Y157" s="1" t="s">
        <v>7</v>
      </c>
      <c r="Z157" s="1" t="s">
        <v>341</v>
      </c>
      <c r="AA157" s="3">
        <v>45473</v>
      </c>
    </row>
    <row r="158" spans="1:27" hidden="1" outlineLevel="2" x14ac:dyDescent="0.25">
      <c r="A158">
        <v>24608</v>
      </c>
      <c r="B158" s="1" t="s">
        <v>503</v>
      </c>
      <c r="C158">
        <v>805100</v>
      </c>
      <c r="D158" s="1" t="s">
        <v>16</v>
      </c>
      <c r="E158" s="3">
        <v>45188</v>
      </c>
      <c r="F158" s="13">
        <v>-2125</v>
      </c>
      <c r="G158" s="1" t="s">
        <v>507</v>
      </c>
      <c r="H158">
        <v>45145034</v>
      </c>
      <c r="L158">
        <v>50</v>
      </c>
      <c r="M158">
        <v>38610</v>
      </c>
      <c r="N158" s="1" t="s">
        <v>505</v>
      </c>
      <c r="O158" s="1" t="s">
        <v>89</v>
      </c>
      <c r="P158">
        <v>10000000</v>
      </c>
      <c r="Q158" s="1" t="s">
        <v>90</v>
      </c>
      <c r="R158" s="1" t="s">
        <v>340</v>
      </c>
      <c r="S158" s="1" t="s">
        <v>7</v>
      </c>
      <c r="T158">
        <v>24608</v>
      </c>
      <c r="U158" s="1" t="s">
        <v>8</v>
      </c>
      <c r="V158" s="1" t="s">
        <v>9</v>
      </c>
      <c r="W158" s="1" t="s">
        <v>9</v>
      </c>
      <c r="X158" s="1" t="s">
        <v>7</v>
      </c>
      <c r="Y158" s="1" t="s">
        <v>7</v>
      </c>
      <c r="Z158" s="1" t="s">
        <v>341</v>
      </c>
      <c r="AA158" s="3">
        <v>45473</v>
      </c>
    </row>
    <row r="159" spans="1:27" hidden="1" outlineLevel="2" x14ac:dyDescent="0.25">
      <c r="A159">
        <v>24608</v>
      </c>
      <c r="B159" s="1" t="s">
        <v>503</v>
      </c>
      <c r="C159">
        <v>805100</v>
      </c>
      <c r="D159" s="1" t="s">
        <v>16</v>
      </c>
      <c r="E159" s="3">
        <v>45189</v>
      </c>
      <c r="F159" s="13">
        <v>-9844.2099999999991</v>
      </c>
      <c r="G159" s="1" t="s">
        <v>394</v>
      </c>
      <c r="H159">
        <v>45145037</v>
      </c>
      <c r="L159">
        <v>40</v>
      </c>
      <c r="M159">
        <v>24896</v>
      </c>
      <c r="N159" s="1" t="s">
        <v>508</v>
      </c>
      <c r="O159" s="1" t="s">
        <v>89</v>
      </c>
      <c r="P159">
        <v>10000000</v>
      </c>
      <c r="Q159" s="1" t="s">
        <v>90</v>
      </c>
      <c r="R159" s="1" t="s">
        <v>340</v>
      </c>
      <c r="S159" s="1" t="s">
        <v>7</v>
      </c>
      <c r="T159">
        <v>24608</v>
      </c>
      <c r="U159" s="1" t="s">
        <v>8</v>
      </c>
      <c r="V159" s="1" t="s">
        <v>9</v>
      </c>
      <c r="W159" s="1" t="s">
        <v>9</v>
      </c>
      <c r="X159" s="1" t="s">
        <v>7</v>
      </c>
      <c r="Y159" s="1" t="s">
        <v>7</v>
      </c>
      <c r="Z159" s="1" t="s">
        <v>341</v>
      </c>
      <c r="AA159" s="3">
        <v>45473</v>
      </c>
    </row>
    <row r="160" spans="1:27" hidden="1" outlineLevel="2" x14ac:dyDescent="0.25">
      <c r="A160">
        <v>24608</v>
      </c>
      <c r="B160" s="1" t="s">
        <v>503</v>
      </c>
      <c r="C160">
        <v>805100</v>
      </c>
      <c r="D160" s="1" t="s">
        <v>16</v>
      </c>
      <c r="E160" s="3">
        <v>45189</v>
      </c>
      <c r="F160" s="13">
        <v>-9844.2199999999993</v>
      </c>
      <c r="G160" s="1" t="s">
        <v>393</v>
      </c>
      <c r="H160">
        <v>45145037</v>
      </c>
      <c r="L160">
        <v>30</v>
      </c>
      <c r="M160">
        <v>24896</v>
      </c>
      <c r="N160" s="1" t="s">
        <v>508</v>
      </c>
      <c r="O160" s="1" t="s">
        <v>89</v>
      </c>
      <c r="P160">
        <v>10000000</v>
      </c>
      <c r="Q160" s="1" t="s">
        <v>90</v>
      </c>
      <c r="R160" s="1" t="s">
        <v>340</v>
      </c>
      <c r="S160" s="1" t="s">
        <v>7</v>
      </c>
      <c r="T160">
        <v>24608</v>
      </c>
      <c r="U160" s="1" t="s">
        <v>8</v>
      </c>
      <c r="V160" s="1" t="s">
        <v>9</v>
      </c>
      <c r="W160" s="1" t="s">
        <v>9</v>
      </c>
      <c r="X160" s="1" t="s">
        <v>7</v>
      </c>
      <c r="Y160" s="1" t="s">
        <v>7</v>
      </c>
      <c r="Z160" s="1" t="s">
        <v>341</v>
      </c>
      <c r="AA160" s="3">
        <v>45473</v>
      </c>
    </row>
    <row r="161" spans="1:27" hidden="1" outlineLevel="2" x14ac:dyDescent="0.25">
      <c r="A161">
        <v>24608</v>
      </c>
      <c r="B161" s="1" t="s">
        <v>503</v>
      </c>
      <c r="C161">
        <v>805200</v>
      </c>
      <c r="D161" s="1" t="s">
        <v>18</v>
      </c>
      <c r="E161" s="3">
        <v>45421</v>
      </c>
      <c r="F161" s="13">
        <f>-95971.43+15152.46</f>
        <v>-80818.97</v>
      </c>
      <c r="G161" s="1" t="s">
        <v>512</v>
      </c>
      <c r="H161">
        <v>45146151</v>
      </c>
      <c r="I161" t="s">
        <v>1354</v>
      </c>
      <c r="J161" t="s">
        <v>1355</v>
      </c>
      <c r="L161">
        <v>10</v>
      </c>
      <c r="M161">
        <v>31379</v>
      </c>
      <c r="N161" s="1" t="s">
        <v>510</v>
      </c>
      <c r="O161" s="1" t="s">
        <v>89</v>
      </c>
      <c r="P161">
        <v>10000000</v>
      </c>
      <c r="Q161" s="1" t="s">
        <v>90</v>
      </c>
      <c r="R161" s="1" t="s">
        <v>340</v>
      </c>
      <c r="S161" s="1" t="s">
        <v>7</v>
      </c>
      <c r="T161">
        <v>24608</v>
      </c>
      <c r="U161" s="1" t="s">
        <v>8</v>
      </c>
      <c r="V161" s="1" t="s">
        <v>9</v>
      </c>
      <c r="W161" s="1" t="s">
        <v>9</v>
      </c>
      <c r="X161" s="1" t="s">
        <v>7</v>
      </c>
      <c r="Y161" s="1" t="s">
        <v>7</v>
      </c>
      <c r="Z161" s="1" t="s">
        <v>341</v>
      </c>
      <c r="AA161" s="3">
        <v>45473</v>
      </c>
    </row>
    <row r="162" spans="1:27" outlineLevel="1" collapsed="1" x14ac:dyDescent="0.25">
      <c r="A162" s="8" t="s">
        <v>1233</v>
      </c>
      <c r="B162" s="1"/>
      <c r="D162" s="1"/>
      <c r="E162" s="3"/>
      <c r="F162" s="13">
        <f>SUBTOTAL(9,F155:F161)</f>
        <v>-151507.4</v>
      </c>
      <c r="G162" s="1"/>
      <c r="N162" s="1"/>
      <c r="O162" s="1"/>
      <c r="Q162" s="1"/>
      <c r="R162" s="1"/>
      <c r="S162" s="1"/>
      <c r="U162" s="1"/>
      <c r="V162" s="1"/>
      <c r="W162" s="1"/>
      <c r="X162" s="1"/>
      <c r="Y162" s="1"/>
      <c r="Z162" s="1"/>
      <c r="AA162" s="3"/>
    </row>
    <row r="163" spans="1:27" hidden="1" outlineLevel="2" x14ac:dyDescent="0.25">
      <c r="A163">
        <v>24621</v>
      </c>
      <c r="B163" s="1" t="s">
        <v>513</v>
      </c>
      <c r="C163">
        <v>805101</v>
      </c>
      <c r="D163" s="1" t="s">
        <v>32</v>
      </c>
      <c r="E163" s="3">
        <v>44887</v>
      </c>
      <c r="F163" s="13">
        <v>-16500</v>
      </c>
      <c r="G163" s="1" t="s">
        <v>393</v>
      </c>
      <c r="H163">
        <v>45143317</v>
      </c>
      <c r="L163">
        <v>40</v>
      </c>
      <c r="M163">
        <v>715</v>
      </c>
      <c r="N163" s="1" t="s">
        <v>395</v>
      </c>
      <c r="O163" s="1" t="s">
        <v>89</v>
      </c>
      <c r="P163">
        <v>10000000</v>
      </c>
      <c r="Q163" s="1" t="s">
        <v>90</v>
      </c>
      <c r="R163" s="1" t="s">
        <v>493</v>
      </c>
      <c r="S163" s="1" t="s">
        <v>7</v>
      </c>
      <c r="T163">
        <v>24621</v>
      </c>
      <c r="U163" s="1" t="s">
        <v>8</v>
      </c>
      <c r="V163" s="1" t="s">
        <v>9</v>
      </c>
      <c r="W163" s="1" t="s">
        <v>9</v>
      </c>
      <c r="X163" s="1" t="s">
        <v>7</v>
      </c>
      <c r="Y163" s="1" t="s">
        <v>7</v>
      </c>
      <c r="Z163" s="1" t="s">
        <v>495</v>
      </c>
      <c r="AA163" s="3">
        <v>45473</v>
      </c>
    </row>
    <row r="164" spans="1:27" hidden="1" outlineLevel="2" x14ac:dyDescent="0.25">
      <c r="A164">
        <v>24621</v>
      </c>
      <c r="B164" s="1" t="s">
        <v>513</v>
      </c>
      <c r="C164">
        <v>805101</v>
      </c>
      <c r="D164" s="1" t="s">
        <v>32</v>
      </c>
      <c r="E164" s="3">
        <v>44887</v>
      </c>
      <c r="F164" s="13">
        <v>-1</v>
      </c>
      <c r="G164" s="1" t="s">
        <v>393</v>
      </c>
      <c r="H164">
        <v>45143317</v>
      </c>
      <c r="L164">
        <v>50</v>
      </c>
      <c r="M164">
        <v>715</v>
      </c>
      <c r="N164" s="1" t="s">
        <v>395</v>
      </c>
      <c r="O164" s="1" t="s">
        <v>89</v>
      </c>
      <c r="P164">
        <v>10000000</v>
      </c>
      <c r="Q164" s="1" t="s">
        <v>90</v>
      </c>
      <c r="R164" s="1" t="s">
        <v>493</v>
      </c>
      <c r="S164" s="1" t="s">
        <v>7</v>
      </c>
      <c r="T164">
        <v>24621</v>
      </c>
      <c r="U164" s="1" t="s">
        <v>8</v>
      </c>
      <c r="V164" s="1" t="s">
        <v>9</v>
      </c>
      <c r="W164" s="1" t="s">
        <v>9</v>
      </c>
      <c r="X164" s="1" t="s">
        <v>7</v>
      </c>
      <c r="Y164" s="1" t="s">
        <v>7</v>
      </c>
      <c r="Z164" s="1" t="s">
        <v>495</v>
      </c>
      <c r="AA164" s="3">
        <v>45473</v>
      </c>
    </row>
    <row r="165" spans="1:27" hidden="1" outlineLevel="2" x14ac:dyDescent="0.25">
      <c r="A165">
        <v>24621</v>
      </c>
      <c r="B165" s="1" t="s">
        <v>513</v>
      </c>
      <c r="C165">
        <v>805101</v>
      </c>
      <c r="D165" s="1" t="s">
        <v>32</v>
      </c>
      <c r="E165" s="3">
        <v>44887</v>
      </c>
      <c r="F165" s="13">
        <v>-1</v>
      </c>
      <c r="G165" s="1" t="s">
        <v>394</v>
      </c>
      <c r="H165">
        <v>45143317</v>
      </c>
      <c r="L165">
        <v>60</v>
      </c>
      <c r="M165">
        <v>715</v>
      </c>
      <c r="N165" s="1" t="s">
        <v>395</v>
      </c>
      <c r="O165" s="1" t="s">
        <v>89</v>
      </c>
      <c r="P165">
        <v>10000000</v>
      </c>
      <c r="Q165" s="1" t="s">
        <v>90</v>
      </c>
      <c r="R165" s="1" t="s">
        <v>493</v>
      </c>
      <c r="S165" s="1" t="s">
        <v>7</v>
      </c>
      <c r="T165">
        <v>24621</v>
      </c>
      <c r="U165" s="1" t="s">
        <v>8</v>
      </c>
      <c r="V165" s="1" t="s">
        <v>9</v>
      </c>
      <c r="W165" s="1" t="s">
        <v>9</v>
      </c>
      <c r="X165" s="1" t="s">
        <v>7</v>
      </c>
      <c r="Y165" s="1" t="s">
        <v>7</v>
      </c>
      <c r="Z165" s="1" t="s">
        <v>495</v>
      </c>
      <c r="AA165" s="3">
        <v>45473</v>
      </c>
    </row>
    <row r="166" spans="1:27" hidden="1" outlineLevel="2" x14ac:dyDescent="0.25">
      <c r="A166">
        <v>24621</v>
      </c>
      <c r="B166" s="1" t="s">
        <v>513</v>
      </c>
      <c r="C166">
        <v>805101</v>
      </c>
      <c r="D166" s="1" t="s">
        <v>32</v>
      </c>
      <c r="E166" s="3">
        <v>45385</v>
      </c>
      <c r="F166" s="13">
        <v>-3489.49</v>
      </c>
      <c r="G166" s="1" t="s">
        <v>26</v>
      </c>
      <c r="H166">
        <v>45145854</v>
      </c>
      <c r="L166">
        <v>20</v>
      </c>
      <c r="M166">
        <v>1438</v>
      </c>
      <c r="N166" s="1" t="s">
        <v>514</v>
      </c>
      <c r="O166" s="1" t="s">
        <v>89</v>
      </c>
      <c r="P166">
        <v>10000000</v>
      </c>
      <c r="Q166" s="1" t="s">
        <v>90</v>
      </c>
      <c r="R166" s="1" t="s">
        <v>493</v>
      </c>
      <c r="S166" s="1" t="s">
        <v>7</v>
      </c>
      <c r="T166">
        <v>24621</v>
      </c>
      <c r="U166" s="1" t="s">
        <v>8</v>
      </c>
      <c r="V166" s="1" t="s">
        <v>9</v>
      </c>
      <c r="W166" s="1" t="s">
        <v>9</v>
      </c>
      <c r="X166" s="1" t="s">
        <v>7</v>
      </c>
      <c r="Y166" s="1" t="s">
        <v>7</v>
      </c>
      <c r="Z166" s="1" t="s">
        <v>495</v>
      </c>
      <c r="AA166" s="3">
        <v>45473</v>
      </c>
    </row>
    <row r="167" spans="1:27" outlineLevel="1" collapsed="1" x14ac:dyDescent="0.25">
      <c r="A167" s="8" t="s">
        <v>1234</v>
      </c>
      <c r="B167" s="1"/>
      <c r="D167" s="1"/>
      <c r="E167" s="3"/>
      <c r="F167" s="13">
        <f>SUBTOTAL(9,F163:F166)</f>
        <v>-19991.489999999998</v>
      </c>
      <c r="G167" s="1"/>
      <c r="N167" s="1"/>
      <c r="O167" s="1"/>
      <c r="Q167" s="1"/>
      <c r="R167" s="1"/>
      <c r="S167" s="1"/>
      <c r="U167" s="1"/>
      <c r="V167" s="1"/>
      <c r="W167" s="1"/>
      <c r="X167" s="1"/>
      <c r="Y167" s="1"/>
      <c r="Z167" s="1"/>
      <c r="AA167" s="3"/>
    </row>
    <row r="168" spans="1:27" hidden="1" outlineLevel="2" x14ac:dyDescent="0.25">
      <c r="A168">
        <v>24625</v>
      </c>
      <c r="B168" s="1" t="s">
        <v>525</v>
      </c>
      <c r="C168">
        <v>655200</v>
      </c>
      <c r="D168" s="1" t="s">
        <v>1</v>
      </c>
      <c r="E168" s="3">
        <v>45108</v>
      </c>
      <c r="F168" s="13">
        <v>-128.25</v>
      </c>
      <c r="G168" s="1" t="s">
        <v>526</v>
      </c>
      <c r="H168">
        <v>45144361</v>
      </c>
      <c r="L168">
        <v>10</v>
      </c>
      <c r="M168">
        <v>27573</v>
      </c>
      <c r="N168" s="1" t="s">
        <v>3</v>
      </c>
      <c r="O168" s="1" t="s">
        <v>89</v>
      </c>
      <c r="P168">
        <v>10000000</v>
      </c>
      <c r="Q168" s="1" t="s">
        <v>90</v>
      </c>
      <c r="R168" s="1" t="s">
        <v>340</v>
      </c>
      <c r="S168" s="1" t="s">
        <v>7</v>
      </c>
      <c r="T168">
        <v>24625</v>
      </c>
      <c r="U168" s="1" t="s">
        <v>8</v>
      </c>
      <c r="V168" s="1" t="s">
        <v>9</v>
      </c>
      <c r="W168" s="1" t="s">
        <v>9</v>
      </c>
      <c r="X168" s="1" t="s">
        <v>7</v>
      </c>
      <c r="Y168" s="1" t="s">
        <v>7</v>
      </c>
      <c r="Z168" s="1" t="s">
        <v>341</v>
      </c>
      <c r="AA168" s="3">
        <v>45473</v>
      </c>
    </row>
    <row r="169" spans="1:27" outlineLevel="1" collapsed="1" x14ac:dyDescent="0.25">
      <c r="A169" s="8" t="s">
        <v>1236</v>
      </c>
      <c r="B169" s="1"/>
      <c r="D169" s="1"/>
      <c r="E169" s="3"/>
      <c r="F169" s="13">
        <f>SUBTOTAL(9,F168:F168)</f>
        <v>-128.25</v>
      </c>
      <c r="G169" s="1"/>
      <c r="N169" s="1"/>
      <c r="O169" s="1"/>
      <c r="Q169" s="1"/>
      <c r="R169" s="1"/>
      <c r="S169" s="1"/>
      <c r="U169" s="1"/>
      <c r="V169" s="1"/>
      <c r="W169" s="1"/>
      <c r="X169" s="1"/>
      <c r="Y169" s="1"/>
      <c r="Z169" s="1"/>
      <c r="AA169" s="3"/>
    </row>
    <row r="170" spans="1:27" hidden="1" outlineLevel="2" x14ac:dyDescent="0.25">
      <c r="A170">
        <v>24628</v>
      </c>
      <c r="B170" s="1" t="s">
        <v>527</v>
      </c>
      <c r="C170">
        <v>750500</v>
      </c>
      <c r="D170" s="1" t="s">
        <v>112</v>
      </c>
      <c r="E170" s="3">
        <v>44714</v>
      </c>
      <c r="F170" s="13">
        <v>-0.12</v>
      </c>
      <c r="G170" s="1" t="s">
        <v>528</v>
      </c>
      <c r="H170">
        <v>45142149</v>
      </c>
      <c r="L170">
        <v>30</v>
      </c>
      <c r="M170">
        <v>2226</v>
      </c>
      <c r="N170" s="1" t="s">
        <v>529</v>
      </c>
      <c r="O170" s="1" t="s">
        <v>89</v>
      </c>
      <c r="P170">
        <v>10000000</v>
      </c>
      <c r="Q170" s="1" t="s">
        <v>90</v>
      </c>
      <c r="R170" s="1" t="s">
        <v>530</v>
      </c>
      <c r="S170" s="1" t="s">
        <v>7</v>
      </c>
      <c r="T170">
        <v>24628</v>
      </c>
      <c r="U170" s="1" t="s">
        <v>8</v>
      </c>
      <c r="V170" s="1" t="s">
        <v>9</v>
      </c>
      <c r="W170" s="1" t="s">
        <v>9</v>
      </c>
      <c r="X170" s="1" t="s">
        <v>7</v>
      </c>
      <c r="Y170" s="1" t="s">
        <v>7</v>
      </c>
      <c r="Z170" s="1" t="s">
        <v>531</v>
      </c>
      <c r="AA170" s="3">
        <v>45473</v>
      </c>
    </row>
    <row r="171" spans="1:27" hidden="1" outlineLevel="2" x14ac:dyDescent="0.25">
      <c r="A171">
        <v>24628</v>
      </c>
      <c r="B171" s="1" t="s">
        <v>527</v>
      </c>
      <c r="C171">
        <v>805100</v>
      </c>
      <c r="D171" s="1" t="s">
        <v>16</v>
      </c>
      <c r="E171" s="3">
        <v>45236</v>
      </c>
      <c r="F171" s="13">
        <v>-26580</v>
      </c>
      <c r="G171" s="1" t="s">
        <v>246</v>
      </c>
      <c r="H171">
        <v>45145269</v>
      </c>
      <c r="L171">
        <v>20</v>
      </c>
      <c r="M171">
        <v>30104</v>
      </c>
      <c r="N171" s="1" t="s">
        <v>534</v>
      </c>
      <c r="O171" s="1" t="s">
        <v>89</v>
      </c>
      <c r="P171">
        <v>10000000</v>
      </c>
      <c r="Q171" s="1" t="s">
        <v>90</v>
      </c>
      <c r="R171" s="1" t="s">
        <v>530</v>
      </c>
      <c r="S171" s="1" t="s">
        <v>7</v>
      </c>
      <c r="T171">
        <v>24628</v>
      </c>
      <c r="U171" s="1" t="s">
        <v>8</v>
      </c>
      <c r="V171" s="1" t="s">
        <v>9</v>
      </c>
      <c r="W171" s="1" t="s">
        <v>9</v>
      </c>
      <c r="X171" s="1" t="s">
        <v>7</v>
      </c>
      <c r="Y171" s="1" t="s">
        <v>7</v>
      </c>
      <c r="Z171" s="1" t="s">
        <v>531</v>
      </c>
      <c r="AA171" s="3">
        <v>45473</v>
      </c>
    </row>
    <row r="172" spans="1:27" hidden="1" outlineLevel="2" x14ac:dyDescent="0.25">
      <c r="A172">
        <v>24628</v>
      </c>
      <c r="B172" s="1" t="s">
        <v>527</v>
      </c>
      <c r="C172">
        <v>805100</v>
      </c>
      <c r="D172" s="1" t="s">
        <v>16</v>
      </c>
      <c r="E172" s="3">
        <v>45236</v>
      </c>
      <c r="F172" s="13">
        <v>-53160</v>
      </c>
      <c r="G172" s="1" t="s">
        <v>244</v>
      </c>
      <c r="H172">
        <v>45145269</v>
      </c>
      <c r="L172">
        <v>30</v>
      </c>
      <c r="M172">
        <v>30104</v>
      </c>
      <c r="N172" s="1" t="s">
        <v>534</v>
      </c>
      <c r="O172" s="1" t="s">
        <v>89</v>
      </c>
      <c r="P172">
        <v>10000000</v>
      </c>
      <c r="Q172" s="1" t="s">
        <v>90</v>
      </c>
      <c r="R172" s="1" t="s">
        <v>530</v>
      </c>
      <c r="S172" s="1" t="s">
        <v>7</v>
      </c>
      <c r="T172">
        <v>24628</v>
      </c>
      <c r="U172" s="1" t="s">
        <v>8</v>
      </c>
      <c r="V172" s="1" t="s">
        <v>9</v>
      </c>
      <c r="W172" s="1" t="s">
        <v>9</v>
      </c>
      <c r="X172" s="1" t="s">
        <v>7</v>
      </c>
      <c r="Y172" s="1" t="s">
        <v>7</v>
      </c>
      <c r="Z172" s="1" t="s">
        <v>531</v>
      </c>
      <c r="AA172" s="3">
        <v>45473</v>
      </c>
    </row>
    <row r="173" spans="1:27" hidden="1" outlineLevel="2" x14ac:dyDescent="0.25">
      <c r="A173">
        <v>24628</v>
      </c>
      <c r="B173" s="1" t="s">
        <v>527</v>
      </c>
      <c r="C173">
        <v>805100</v>
      </c>
      <c r="D173" s="1" t="s">
        <v>16</v>
      </c>
      <c r="E173" s="3">
        <v>45236</v>
      </c>
      <c r="F173" s="13">
        <v>-26580</v>
      </c>
      <c r="G173" s="1" t="s">
        <v>283</v>
      </c>
      <c r="H173">
        <v>45145269</v>
      </c>
      <c r="L173">
        <v>40</v>
      </c>
      <c r="M173">
        <v>30104</v>
      </c>
      <c r="N173" s="1" t="s">
        <v>534</v>
      </c>
      <c r="O173" s="1" t="s">
        <v>89</v>
      </c>
      <c r="P173">
        <v>10000000</v>
      </c>
      <c r="Q173" s="1" t="s">
        <v>90</v>
      </c>
      <c r="R173" s="1" t="s">
        <v>530</v>
      </c>
      <c r="S173" s="1" t="s">
        <v>7</v>
      </c>
      <c r="T173">
        <v>24628</v>
      </c>
      <c r="U173" s="1" t="s">
        <v>8</v>
      </c>
      <c r="V173" s="1" t="s">
        <v>9</v>
      </c>
      <c r="W173" s="1" t="s">
        <v>9</v>
      </c>
      <c r="X173" s="1" t="s">
        <v>7</v>
      </c>
      <c r="Y173" s="1" t="s">
        <v>7</v>
      </c>
      <c r="Z173" s="1" t="s">
        <v>531</v>
      </c>
      <c r="AA173" s="3">
        <v>45473</v>
      </c>
    </row>
    <row r="174" spans="1:27" hidden="1" outlineLevel="2" x14ac:dyDescent="0.25">
      <c r="A174">
        <v>24628</v>
      </c>
      <c r="B174" s="1" t="s">
        <v>527</v>
      </c>
      <c r="C174">
        <v>805100</v>
      </c>
      <c r="D174" s="1" t="s">
        <v>16</v>
      </c>
      <c r="E174" s="3">
        <v>45252</v>
      </c>
      <c r="F174" s="13">
        <v>-6172.88</v>
      </c>
      <c r="G174" s="1" t="s">
        <v>393</v>
      </c>
      <c r="H174">
        <v>45145332</v>
      </c>
      <c r="L174">
        <v>20</v>
      </c>
      <c r="M174">
        <v>27007</v>
      </c>
      <c r="N174" s="1" t="s">
        <v>535</v>
      </c>
      <c r="O174" s="1" t="s">
        <v>89</v>
      </c>
      <c r="P174">
        <v>10000000</v>
      </c>
      <c r="Q174" s="1" t="s">
        <v>90</v>
      </c>
      <c r="R174" s="1" t="s">
        <v>530</v>
      </c>
      <c r="S174" s="1" t="s">
        <v>7</v>
      </c>
      <c r="T174">
        <v>24628</v>
      </c>
      <c r="U174" s="1" t="s">
        <v>8</v>
      </c>
      <c r="V174" s="1" t="s">
        <v>9</v>
      </c>
      <c r="W174" s="1" t="s">
        <v>9</v>
      </c>
      <c r="X174" s="1" t="s">
        <v>7</v>
      </c>
      <c r="Y174" s="1" t="s">
        <v>7</v>
      </c>
      <c r="Z174" s="1" t="s">
        <v>531</v>
      </c>
      <c r="AA174" s="3">
        <v>45473</v>
      </c>
    </row>
    <row r="175" spans="1:27" hidden="1" outlineLevel="2" x14ac:dyDescent="0.25">
      <c r="A175">
        <v>24628</v>
      </c>
      <c r="B175" s="1" t="s">
        <v>527</v>
      </c>
      <c r="C175">
        <v>805100</v>
      </c>
      <c r="D175" s="1" t="s">
        <v>16</v>
      </c>
      <c r="E175" s="3">
        <v>45308</v>
      </c>
      <c r="F175" s="13">
        <v>-32866.67</v>
      </c>
      <c r="G175" s="1" t="s">
        <v>536</v>
      </c>
      <c r="H175">
        <v>45145520</v>
      </c>
      <c r="L175">
        <v>20</v>
      </c>
      <c r="M175">
        <v>29095</v>
      </c>
      <c r="N175" s="1" t="s">
        <v>537</v>
      </c>
      <c r="O175" s="1" t="s">
        <v>89</v>
      </c>
      <c r="P175">
        <v>10000000</v>
      </c>
      <c r="Q175" s="1" t="s">
        <v>90</v>
      </c>
      <c r="R175" s="1" t="s">
        <v>530</v>
      </c>
      <c r="S175" s="1" t="s">
        <v>7</v>
      </c>
      <c r="T175">
        <v>24628</v>
      </c>
      <c r="U175" s="1" t="s">
        <v>8</v>
      </c>
      <c r="V175" s="1" t="s">
        <v>9</v>
      </c>
      <c r="W175" s="1" t="s">
        <v>9</v>
      </c>
      <c r="X175" s="1" t="s">
        <v>7</v>
      </c>
      <c r="Y175" s="1" t="s">
        <v>7</v>
      </c>
      <c r="Z175" s="1" t="s">
        <v>531</v>
      </c>
      <c r="AA175" s="3">
        <v>45473</v>
      </c>
    </row>
    <row r="176" spans="1:27" hidden="1" outlineLevel="2" x14ac:dyDescent="0.25">
      <c r="A176">
        <v>24628</v>
      </c>
      <c r="B176" s="1" t="s">
        <v>527</v>
      </c>
      <c r="C176">
        <v>805101</v>
      </c>
      <c r="D176" s="1" t="s">
        <v>32</v>
      </c>
      <c r="E176" s="3">
        <v>45336</v>
      </c>
      <c r="F176" s="13">
        <v>-34118</v>
      </c>
      <c r="G176" s="1" t="s">
        <v>257</v>
      </c>
      <c r="H176">
        <v>45145648</v>
      </c>
      <c r="L176">
        <v>20</v>
      </c>
      <c r="M176">
        <v>29088</v>
      </c>
      <c r="N176" s="1" t="s">
        <v>539</v>
      </c>
      <c r="O176" s="1" t="s">
        <v>89</v>
      </c>
      <c r="P176">
        <v>10000000</v>
      </c>
      <c r="Q176" s="1" t="s">
        <v>90</v>
      </c>
      <c r="R176" s="1" t="s">
        <v>530</v>
      </c>
      <c r="S176" s="1" t="s">
        <v>7</v>
      </c>
      <c r="T176">
        <v>24628</v>
      </c>
      <c r="U176" s="1" t="s">
        <v>8</v>
      </c>
      <c r="V176" s="1" t="s">
        <v>9</v>
      </c>
      <c r="W176" s="1" t="s">
        <v>9</v>
      </c>
      <c r="X176" s="1" t="s">
        <v>7</v>
      </c>
      <c r="Y176" s="1" t="s">
        <v>7</v>
      </c>
      <c r="Z176" s="1" t="s">
        <v>531</v>
      </c>
      <c r="AA176" s="3">
        <v>45473</v>
      </c>
    </row>
    <row r="177" spans="1:27" hidden="1" outlineLevel="2" x14ac:dyDescent="0.25">
      <c r="A177">
        <v>24628</v>
      </c>
      <c r="B177" s="1" t="s">
        <v>527</v>
      </c>
      <c r="C177">
        <v>805100</v>
      </c>
      <c r="D177" s="1" t="s">
        <v>16</v>
      </c>
      <c r="E177" s="3">
        <v>45421</v>
      </c>
      <c r="F177" s="13">
        <v>-36458.339999999997</v>
      </c>
      <c r="G177" s="1" t="s">
        <v>86</v>
      </c>
      <c r="H177">
        <v>45146147</v>
      </c>
      <c r="L177">
        <v>20</v>
      </c>
      <c r="M177">
        <v>23761</v>
      </c>
      <c r="N177" s="1" t="s">
        <v>538</v>
      </c>
      <c r="O177" s="1" t="s">
        <v>89</v>
      </c>
      <c r="P177">
        <v>10000000</v>
      </c>
      <c r="Q177" s="1" t="s">
        <v>90</v>
      </c>
      <c r="R177" s="1" t="s">
        <v>530</v>
      </c>
      <c r="S177" s="1" t="s">
        <v>7</v>
      </c>
      <c r="T177">
        <v>24628</v>
      </c>
      <c r="U177" s="1" t="s">
        <v>8</v>
      </c>
      <c r="V177" s="1" t="s">
        <v>9</v>
      </c>
      <c r="W177" s="1" t="s">
        <v>9</v>
      </c>
      <c r="X177" s="1" t="s">
        <v>7</v>
      </c>
      <c r="Y177" s="1" t="s">
        <v>7</v>
      </c>
      <c r="Z177" s="1" t="s">
        <v>531</v>
      </c>
      <c r="AA177" s="3">
        <v>45473</v>
      </c>
    </row>
    <row r="178" spans="1:27" hidden="1" outlineLevel="2" x14ac:dyDescent="0.25">
      <c r="A178">
        <v>24628</v>
      </c>
      <c r="B178" s="1" t="s">
        <v>527</v>
      </c>
      <c r="C178">
        <v>805101</v>
      </c>
      <c r="D178" s="1" t="s">
        <v>32</v>
      </c>
      <c r="E178" s="3">
        <v>45456</v>
      </c>
      <c r="F178" s="13">
        <v>-25250</v>
      </c>
      <c r="G178" s="1" t="s">
        <v>201</v>
      </c>
      <c r="H178">
        <v>45146464</v>
      </c>
      <c r="L178">
        <v>20</v>
      </c>
      <c r="M178">
        <v>36057</v>
      </c>
      <c r="N178" s="1" t="s">
        <v>540</v>
      </c>
      <c r="O178" s="1" t="s">
        <v>89</v>
      </c>
      <c r="P178">
        <v>10000000</v>
      </c>
      <c r="Q178" s="1" t="s">
        <v>90</v>
      </c>
      <c r="R178" s="1" t="s">
        <v>530</v>
      </c>
      <c r="S178" s="1" t="s">
        <v>7</v>
      </c>
      <c r="T178">
        <v>24628</v>
      </c>
      <c r="U178" s="1" t="s">
        <v>8</v>
      </c>
      <c r="V178" s="1" t="s">
        <v>9</v>
      </c>
      <c r="W178" s="1" t="s">
        <v>9</v>
      </c>
      <c r="X178" s="1" t="s">
        <v>7</v>
      </c>
      <c r="Y178" s="1" t="s">
        <v>7</v>
      </c>
      <c r="Z178" s="1" t="s">
        <v>531</v>
      </c>
      <c r="AA178" s="3">
        <v>45473</v>
      </c>
    </row>
    <row r="179" spans="1:27" outlineLevel="1" collapsed="1" x14ac:dyDescent="0.25">
      <c r="A179" s="8" t="s">
        <v>1237</v>
      </c>
      <c r="B179" s="1"/>
      <c r="D179" s="1"/>
      <c r="E179" s="3"/>
      <c r="F179" s="13">
        <f>SUBTOTAL(9,F170:F178)</f>
        <v>-241186.00999999998</v>
      </c>
      <c r="G179" s="1"/>
      <c r="N179" s="1"/>
      <c r="O179" s="1"/>
      <c r="Q179" s="1"/>
      <c r="R179" s="1"/>
      <c r="S179" s="1"/>
      <c r="U179" s="1"/>
      <c r="V179" s="1"/>
      <c r="W179" s="1"/>
      <c r="X179" s="1"/>
      <c r="Y179" s="1"/>
      <c r="Z179" s="1"/>
      <c r="AA179" s="3"/>
    </row>
    <row r="180" spans="1:27" hidden="1" outlineLevel="2" x14ac:dyDescent="0.25">
      <c r="A180">
        <v>24631</v>
      </c>
      <c r="B180" s="1" t="s">
        <v>543</v>
      </c>
      <c r="C180">
        <v>753900</v>
      </c>
      <c r="D180" s="1" t="s">
        <v>55</v>
      </c>
      <c r="E180" s="3">
        <v>45327</v>
      </c>
      <c r="F180" s="13">
        <v>-2340.5500000000002</v>
      </c>
      <c r="G180" s="1" t="s">
        <v>552</v>
      </c>
      <c r="H180">
        <v>45145611</v>
      </c>
      <c r="L180">
        <v>30</v>
      </c>
      <c r="M180">
        <v>13360</v>
      </c>
      <c r="N180" s="1" t="s">
        <v>553</v>
      </c>
      <c r="O180" s="1" t="s">
        <v>89</v>
      </c>
      <c r="P180">
        <v>10000000</v>
      </c>
      <c r="Q180" s="1" t="s">
        <v>90</v>
      </c>
      <c r="R180" s="1" t="s">
        <v>554</v>
      </c>
      <c r="S180" s="1" t="s">
        <v>7</v>
      </c>
      <c r="T180">
        <v>24631</v>
      </c>
      <c r="U180" s="1" t="s">
        <v>8</v>
      </c>
      <c r="V180" s="1" t="s">
        <v>547</v>
      </c>
      <c r="W180" s="1" t="s">
        <v>9</v>
      </c>
      <c r="X180" s="1" t="s">
        <v>7</v>
      </c>
      <c r="Y180" s="1" t="s">
        <v>7</v>
      </c>
      <c r="Z180" s="1" t="s">
        <v>555</v>
      </c>
      <c r="AA180" s="3">
        <v>45473</v>
      </c>
    </row>
    <row r="181" spans="1:27" hidden="1" outlineLevel="2" x14ac:dyDescent="0.25">
      <c r="A181">
        <v>24631</v>
      </c>
      <c r="B181" s="1" t="s">
        <v>543</v>
      </c>
      <c r="C181">
        <v>753900</v>
      </c>
      <c r="D181" s="1" t="s">
        <v>55</v>
      </c>
      <c r="E181" s="3">
        <v>45327</v>
      </c>
      <c r="F181" s="13">
        <v>-2340.5500000000002</v>
      </c>
      <c r="G181" s="1" t="s">
        <v>552</v>
      </c>
      <c r="H181">
        <v>45145611</v>
      </c>
      <c r="L181">
        <v>40</v>
      </c>
      <c r="M181">
        <v>13360</v>
      </c>
      <c r="N181" s="1" t="s">
        <v>553</v>
      </c>
      <c r="O181" s="1" t="s">
        <v>89</v>
      </c>
      <c r="P181">
        <v>10000000</v>
      </c>
      <c r="Q181" s="1" t="s">
        <v>90</v>
      </c>
      <c r="R181" s="1" t="s">
        <v>554</v>
      </c>
      <c r="S181" s="1" t="s">
        <v>7</v>
      </c>
      <c r="T181">
        <v>24631</v>
      </c>
      <c r="U181" s="1" t="s">
        <v>8</v>
      </c>
      <c r="V181" s="1" t="s">
        <v>547</v>
      </c>
      <c r="W181" s="1" t="s">
        <v>9</v>
      </c>
      <c r="X181" s="1" t="s">
        <v>7</v>
      </c>
      <c r="Y181" s="1" t="s">
        <v>7</v>
      </c>
      <c r="Z181" s="1" t="s">
        <v>555</v>
      </c>
      <c r="AA181" s="3">
        <v>45473</v>
      </c>
    </row>
    <row r="182" spans="1:27" hidden="1" outlineLevel="2" x14ac:dyDescent="0.25">
      <c r="A182">
        <v>24631</v>
      </c>
      <c r="B182" s="1" t="s">
        <v>543</v>
      </c>
      <c r="C182">
        <v>753900</v>
      </c>
      <c r="D182" s="1" t="s">
        <v>55</v>
      </c>
      <c r="E182" s="3">
        <v>45327</v>
      </c>
      <c r="F182" s="13">
        <v>-2340.5500000000002</v>
      </c>
      <c r="G182" s="1" t="s">
        <v>552</v>
      </c>
      <c r="H182">
        <v>45145611</v>
      </c>
      <c r="L182">
        <v>50</v>
      </c>
      <c r="M182">
        <v>13360</v>
      </c>
      <c r="N182" s="1" t="s">
        <v>553</v>
      </c>
      <c r="O182" s="1" t="s">
        <v>89</v>
      </c>
      <c r="P182">
        <v>10000000</v>
      </c>
      <c r="Q182" s="1" t="s">
        <v>90</v>
      </c>
      <c r="R182" s="1" t="s">
        <v>554</v>
      </c>
      <c r="S182" s="1" t="s">
        <v>7</v>
      </c>
      <c r="T182">
        <v>24631</v>
      </c>
      <c r="U182" s="1" t="s">
        <v>8</v>
      </c>
      <c r="V182" s="1" t="s">
        <v>547</v>
      </c>
      <c r="W182" s="1" t="s">
        <v>9</v>
      </c>
      <c r="X182" s="1" t="s">
        <v>7</v>
      </c>
      <c r="Y182" s="1" t="s">
        <v>7</v>
      </c>
      <c r="Z182" s="1" t="s">
        <v>555</v>
      </c>
      <c r="AA182" s="3">
        <v>45473</v>
      </c>
    </row>
    <row r="183" spans="1:27" hidden="1" outlineLevel="2" x14ac:dyDescent="0.25">
      <c r="A183">
        <v>24631</v>
      </c>
      <c r="B183" s="1" t="s">
        <v>543</v>
      </c>
      <c r="C183">
        <v>753900</v>
      </c>
      <c r="D183" s="1" t="s">
        <v>55</v>
      </c>
      <c r="E183" s="3">
        <v>45327</v>
      </c>
      <c r="F183" s="13">
        <v>-2340.5500000000002</v>
      </c>
      <c r="G183" s="1" t="s">
        <v>552</v>
      </c>
      <c r="H183">
        <v>45145611</v>
      </c>
      <c r="L183">
        <v>60</v>
      </c>
      <c r="M183">
        <v>13360</v>
      </c>
      <c r="N183" s="1" t="s">
        <v>553</v>
      </c>
      <c r="O183" s="1" t="s">
        <v>89</v>
      </c>
      <c r="P183">
        <v>10000000</v>
      </c>
      <c r="Q183" s="1" t="s">
        <v>90</v>
      </c>
      <c r="R183" s="1" t="s">
        <v>554</v>
      </c>
      <c r="S183" s="1" t="s">
        <v>7</v>
      </c>
      <c r="T183">
        <v>24631</v>
      </c>
      <c r="U183" s="1" t="s">
        <v>8</v>
      </c>
      <c r="V183" s="1" t="s">
        <v>547</v>
      </c>
      <c r="W183" s="1" t="s">
        <v>9</v>
      </c>
      <c r="X183" s="1" t="s">
        <v>7</v>
      </c>
      <c r="Y183" s="1" t="s">
        <v>7</v>
      </c>
      <c r="Z183" s="1" t="s">
        <v>555</v>
      </c>
      <c r="AA183" s="3">
        <v>45473</v>
      </c>
    </row>
    <row r="184" spans="1:27" hidden="1" outlineLevel="2" x14ac:dyDescent="0.25">
      <c r="A184">
        <v>24631</v>
      </c>
      <c r="B184" s="1" t="s">
        <v>543</v>
      </c>
      <c r="C184">
        <v>753900</v>
      </c>
      <c r="D184" s="1" t="s">
        <v>55</v>
      </c>
      <c r="E184" s="3">
        <v>45327</v>
      </c>
      <c r="F184" s="13">
        <v>-2340.5500000000002</v>
      </c>
      <c r="G184" s="1" t="s">
        <v>552</v>
      </c>
      <c r="H184">
        <v>45145611</v>
      </c>
      <c r="L184">
        <v>70</v>
      </c>
      <c r="M184">
        <v>13360</v>
      </c>
      <c r="N184" s="1" t="s">
        <v>553</v>
      </c>
      <c r="O184" s="1" t="s">
        <v>89</v>
      </c>
      <c r="P184">
        <v>10000000</v>
      </c>
      <c r="Q184" s="1" t="s">
        <v>90</v>
      </c>
      <c r="R184" s="1" t="s">
        <v>554</v>
      </c>
      <c r="S184" s="1" t="s">
        <v>7</v>
      </c>
      <c r="T184">
        <v>24631</v>
      </c>
      <c r="U184" s="1" t="s">
        <v>8</v>
      </c>
      <c r="V184" s="1" t="s">
        <v>547</v>
      </c>
      <c r="W184" s="1" t="s">
        <v>9</v>
      </c>
      <c r="X184" s="1" t="s">
        <v>7</v>
      </c>
      <c r="Y184" s="1" t="s">
        <v>7</v>
      </c>
      <c r="Z184" s="1" t="s">
        <v>555</v>
      </c>
      <c r="AA184" s="3">
        <v>45473</v>
      </c>
    </row>
    <row r="185" spans="1:27" hidden="1" outlineLevel="2" x14ac:dyDescent="0.25">
      <c r="A185">
        <v>24631</v>
      </c>
      <c r="B185" s="1" t="s">
        <v>543</v>
      </c>
      <c r="C185">
        <v>753900</v>
      </c>
      <c r="D185" s="1" t="s">
        <v>55</v>
      </c>
      <c r="E185" s="3">
        <v>45327</v>
      </c>
      <c r="F185" s="13">
        <v>-2340.5500000000002</v>
      </c>
      <c r="G185" s="1" t="s">
        <v>552</v>
      </c>
      <c r="H185">
        <v>45145611</v>
      </c>
      <c r="L185">
        <v>80</v>
      </c>
      <c r="M185">
        <v>13360</v>
      </c>
      <c r="N185" s="1" t="s">
        <v>553</v>
      </c>
      <c r="O185" s="1" t="s">
        <v>89</v>
      </c>
      <c r="P185">
        <v>10000000</v>
      </c>
      <c r="Q185" s="1" t="s">
        <v>90</v>
      </c>
      <c r="R185" s="1" t="s">
        <v>554</v>
      </c>
      <c r="S185" s="1" t="s">
        <v>7</v>
      </c>
      <c r="T185">
        <v>24631</v>
      </c>
      <c r="U185" s="1" t="s">
        <v>8</v>
      </c>
      <c r="V185" s="1" t="s">
        <v>547</v>
      </c>
      <c r="W185" s="1" t="s">
        <v>9</v>
      </c>
      <c r="X185" s="1" t="s">
        <v>7</v>
      </c>
      <c r="Y185" s="1" t="s">
        <v>7</v>
      </c>
      <c r="Z185" s="1" t="s">
        <v>555</v>
      </c>
      <c r="AA185" s="3">
        <v>45473</v>
      </c>
    </row>
    <row r="186" spans="1:27" hidden="1" outlineLevel="2" x14ac:dyDescent="0.25">
      <c r="A186">
        <v>24631</v>
      </c>
      <c r="B186" s="1" t="s">
        <v>543</v>
      </c>
      <c r="C186">
        <v>753900</v>
      </c>
      <c r="D186" s="1" t="s">
        <v>55</v>
      </c>
      <c r="E186" s="3">
        <v>45327</v>
      </c>
      <c r="F186" s="13">
        <v>-2340.5500000000002</v>
      </c>
      <c r="G186" s="1" t="s">
        <v>552</v>
      </c>
      <c r="H186">
        <v>45145611</v>
      </c>
      <c r="L186">
        <v>90</v>
      </c>
      <c r="M186">
        <v>13360</v>
      </c>
      <c r="N186" s="1" t="s">
        <v>553</v>
      </c>
      <c r="O186" s="1" t="s">
        <v>89</v>
      </c>
      <c r="P186">
        <v>10000000</v>
      </c>
      <c r="Q186" s="1" t="s">
        <v>90</v>
      </c>
      <c r="R186" s="1" t="s">
        <v>554</v>
      </c>
      <c r="S186" s="1" t="s">
        <v>7</v>
      </c>
      <c r="T186">
        <v>24631</v>
      </c>
      <c r="U186" s="1" t="s">
        <v>8</v>
      </c>
      <c r="V186" s="1" t="s">
        <v>547</v>
      </c>
      <c r="W186" s="1" t="s">
        <v>9</v>
      </c>
      <c r="X186" s="1" t="s">
        <v>7</v>
      </c>
      <c r="Y186" s="1" t="s">
        <v>7</v>
      </c>
      <c r="Z186" s="1" t="s">
        <v>555</v>
      </c>
      <c r="AA186" s="3">
        <v>45473</v>
      </c>
    </row>
    <row r="187" spans="1:27" hidden="1" outlineLevel="2" x14ac:dyDescent="0.25">
      <c r="A187">
        <v>24631</v>
      </c>
      <c r="B187" s="1" t="s">
        <v>543</v>
      </c>
      <c r="C187">
        <v>753900</v>
      </c>
      <c r="D187" s="1" t="s">
        <v>55</v>
      </c>
      <c r="E187" s="3">
        <v>45327</v>
      </c>
      <c r="F187" s="13">
        <v>-2340.5500000000002</v>
      </c>
      <c r="G187" s="1" t="s">
        <v>552</v>
      </c>
      <c r="H187">
        <v>45145611</v>
      </c>
      <c r="L187">
        <v>100</v>
      </c>
      <c r="M187">
        <v>13360</v>
      </c>
      <c r="N187" s="1" t="s">
        <v>553</v>
      </c>
      <c r="O187" s="1" t="s">
        <v>89</v>
      </c>
      <c r="P187">
        <v>10000000</v>
      </c>
      <c r="Q187" s="1" t="s">
        <v>90</v>
      </c>
      <c r="R187" s="1" t="s">
        <v>554</v>
      </c>
      <c r="S187" s="1" t="s">
        <v>7</v>
      </c>
      <c r="T187">
        <v>24631</v>
      </c>
      <c r="U187" s="1" t="s">
        <v>8</v>
      </c>
      <c r="V187" s="1" t="s">
        <v>547</v>
      </c>
      <c r="W187" s="1" t="s">
        <v>9</v>
      </c>
      <c r="X187" s="1" t="s">
        <v>7</v>
      </c>
      <c r="Y187" s="1" t="s">
        <v>7</v>
      </c>
      <c r="Z187" s="1" t="s">
        <v>555</v>
      </c>
      <c r="AA187" s="3">
        <v>45473</v>
      </c>
    </row>
    <row r="188" spans="1:27" hidden="1" outlineLevel="2" x14ac:dyDescent="0.25">
      <c r="A188">
        <v>24631</v>
      </c>
      <c r="B188" s="1" t="s">
        <v>543</v>
      </c>
      <c r="C188">
        <v>753900</v>
      </c>
      <c r="D188" s="1" t="s">
        <v>55</v>
      </c>
      <c r="E188" s="3">
        <v>45400</v>
      </c>
      <c r="F188" s="13">
        <v>-518.5</v>
      </c>
      <c r="G188" s="1" t="s">
        <v>556</v>
      </c>
      <c r="H188">
        <v>45145965</v>
      </c>
      <c r="L188">
        <v>30</v>
      </c>
      <c r="M188">
        <v>147</v>
      </c>
      <c r="N188" s="1" t="s">
        <v>550</v>
      </c>
      <c r="O188" s="1" t="s">
        <v>89</v>
      </c>
      <c r="P188">
        <v>10000000</v>
      </c>
      <c r="Q188" s="1" t="s">
        <v>90</v>
      </c>
      <c r="R188" s="1" t="s">
        <v>554</v>
      </c>
      <c r="S188" s="1" t="s">
        <v>7</v>
      </c>
      <c r="T188">
        <v>24631</v>
      </c>
      <c r="U188" s="1" t="s">
        <v>8</v>
      </c>
      <c r="V188" s="1" t="s">
        <v>547</v>
      </c>
      <c r="W188" s="1" t="s">
        <v>9</v>
      </c>
      <c r="X188" s="1" t="s">
        <v>7</v>
      </c>
      <c r="Y188" s="1" t="s">
        <v>7</v>
      </c>
      <c r="Z188" s="1" t="s">
        <v>555</v>
      </c>
      <c r="AA188" s="3">
        <v>45473</v>
      </c>
    </row>
    <row r="189" spans="1:27" hidden="1" outlineLevel="2" x14ac:dyDescent="0.25">
      <c r="A189">
        <v>24631</v>
      </c>
      <c r="B189" s="1" t="s">
        <v>543</v>
      </c>
      <c r="C189">
        <v>753900</v>
      </c>
      <c r="D189" s="1" t="s">
        <v>55</v>
      </c>
      <c r="E189" s="3">
        <v>45400</v>
      </c>
      <c r="F189" s="13">
        <v>-518.5</v>
      </c>
      <c r="G189" s="1" t="s">
        <v>556</v>
      </c>
      <c r="H189">
        <v>45145965</v>
      </c>
      <c r="L189">
        <v>40</v>
      </c>
      <c r="M189">
        <v>147</v>
      </c>
      <c r="N189" s="1" t="s">
        <v>550</v>
      </c>
      <c r="O189" s="1" t="s">
        <v>89</v>
      </c>
      <c r="P189">
        <v>10000000</v>
      </c>
      <c r="Q189" s="1" t="s">
        <v>90</v>
      </c>
      <c r="R189" s="1" t="s">
        <v>554</v>
      </c>
      <c r="S189" s="1" t="s">
        <v>7</v>
      </c>
      <c r="T189">
        <v>24631</v>
      </c>
      <c r="U189" s="1" t="s">
        <v>8</v>
      </c>
      <c r="V189" s="1" t="s">
        <v>547</v>
      </c>
      <c r="W189" s="1" t="s">
        <v>9</v>
      </c>
      <c r="X189" s="1" t="s">
        <v>7</v>
      </c>
      <c r="Y189" s="1" t="s">
        <v>7</v>
      </c>
      <c r="Z189" s="1" t="s">
        <v>555</v>
      </c>
      <c r="AA189" s="3">
        <v>45473</v>
      </c>
    </row>
    <row r="190" spans="1:27" hidden="1" outlineLevel="2" x14ac:dyDescent="0.25">
      <c r="A190">
        <v>24631</v>
      </c>
      <c r="B190" s="1" t="s">
        <v>543</v>
      </c>
      <c r="C190">
        <v>753900</v>
      </c>
      <c r="D190" s="1" t="s">
        <v>55</v>
      </c>
      <c r="E190" s="3">
        <v>45400</v>
      </c>
      <c r="F190" s="13">
        <v>-518.5</v>
      </c>
      <c r="G190" s="1" t="s">
        <v>556</v>
      </c>
      <c r="H190">
        <v>45145965</v>
      </c>
      <c r="L190">
        <v>50</v>
      </c>
      <c r="M190">
        <v>147</v>
      </c>
      <c r="N190" s="1" t="s">
        <v>550</v>
      </c>
      <c r="O190" s="1" t="s">
        <v>89</v>
      </c>
      <c r="P190">
        <v>10000000</v>
      </c>
      <c r="Q190" s="1" t="s">
        <v>90</v>
      </c>
      <c r="R190" s="1" t="s">
        <v>554</v>
      </c>
      <c r="S190" s="1" t="s">
        <v>7</v>
      </c>
      <c r="T190">
        <v>24631</v>
      </c>
      <c r="U190" s="1" t="s">
        <v>8</v>
      </c>
      <c r="V190" s="1" t="s">
        <v>547</v>
      </c>
      <c r="W190" s="1" t="s">
        <v>9</v>
      </c>
      <c r="X190" s="1" t="s">
        <v>7</v>
      </c>
      <c r="Y190" s="1" t="s">
        <v>7</v>
      </c>
      <c r="Z190" s="1" t="s">
        <v>555</v>
      </c>
      <c r="AA190" s="3">
        <v>45473</v>
      </c>
    </row>
    <row r="191" spans="1:27" hidden="1" outlineLevel="2" x14ac:dyDescent="0.25">
      <c r="A191">
        <v>24631</v>
      </c>
      <c r="B191" s="1" t="s">
        <v>543</v>
      </c>
      <c r="C191">
        <v>753900</v>
      </c>
      <c r="D191" s="1" t="s">
        <v>55</v>
      </c>
      <c r="E191" s="3">
        <v>45400</v>
      </c>
      <c r="F191" s="13">
        <v>-518.5</v>
      </c>
      <c r="G191" s="1" t="s">
        <v>556</v>
      </c>
      <c r="H191">
        <v>45145965</v>
      </c>
      <c r="L191">
        <v>60</v>
      </c>
      <c r="M191">
        <v>147</v>
      </c>
      <c r="N191" s="1" t="s">
        <v>550</v>
      </c>
      <c r="O191" s="1" t="s">
        <v>89</v>
      </c>
      <c r="P191">
        <v>10000000</v>
      </c>
      <c r="Q191" s="1" t="s">
        <v>90</v>
      </c>
      <c r="R191" s="1" t="s">
        <v>554</v>
      </c>
      <c r="S191" s="1" t="s">
        <v>7</v>
      </c>
      <c r="T191">
        <v>24631</v>
      </c>
      <c r="U191" s="1" t="s">
        <v>8</v>
      </c>
      <c r="V191" s="1" t="s">
        <v>547</v>
      </c>
      <c r="W191" s="1" t="s">
        <v>9</v>
      </c>
      <c r="X191" s="1" t="s">
        <v>7</v>
      </c>
      <c r="Y191" s="1" t="s">
        <v>7</v>
      </c>
      <c r="Z191" s="1" t="s">
        <v>555</v>
      </c>
      <c r="AA191" s="3">
        <v>45473</v>
      </c>
    </row>
    <row r="192" spans="1:27" hidden="1" outlineLevel="2" x14ac:dyDescent="0.25">
      <c r="A192">
        <v>24631</v>
      </c>
      <c r="B192" s="1" t="s">
        <v>543</v>
      </c>
      <c r="C192">
        <v>753900</v>
      </c>
      <c r="D192" s="1" t="s">
        <v>55</v>
      </c>
      <c r="E192" s="3">
        <v>45400</v>
      </c>
      <c r="F192" s="13">
        <v>-518.5</v>
      </c>
      <c r="G192" s="1" t="s">
        <v>556</v>
      </c>
      <c r="H192">
        <v>45145965</v>
      </c>
      <c r="L192">
        <v>70</v>
      </c>
      <c r="M192">
        <v>147</v>
      </c>
      <c r="N192" s="1" t="s">
        <v>550</v>
      </c>
      <c r="O192" s="1" t="s">
        <v>89</v>
      </c>
      <c r="P192">
        <v>10000000</v>
      </c>
      <c r="Q192" s="1" t="s">
        <v>90</v>
      </c>
      <c r="R192" s="1" t="s">
        <v>554</v>
      </c>
      <c r="S192" s="1" t="s">
        <v>7</v>
      </c>
      <c r="T192">
        <v>24631</v>
      </c>
      <c r="U192" s="1" t="s">
        <v>8</v>
      </c>
      <c r="V192" s="1" t="s">
        <v>547</v>
      </c>
      <c r="W192" s="1" t="s">
        <v>9</v>
      </c>
      <c r="X192" s="1" t="s">
        <v>7</v>
      </c>
      <c r="Y192" s="1" t="s">
        <v>7</v>
      </c>
      <c r="Z192" s="1" t="s">
        <v>555</v>
      </c>
      <c r="AA192" s="3">
        <v>45473</v>
      </c>
    </row>
    <row r="193" spans="1:27" hidden="1" outlineLevel="2" x14ac:dyDescent="0.25">
      <c r="A193">
        <v>24631</v>
      </c>
      <c r="B193" s="1" t="s">
        <v>543</v>
      </c>
      <c r="C193">
        <v>753900</v>
      </c>
      <c r="D193" s="1" t="s">
        <v>55</v>
      </c>
      <c r="E193" s="3">
        <v>45400</v>
      </c>
      <c r="F193" s="13">
        <v>-518.5</v>
      </c>
      <c r="G193" s="1" t="s">
        <v>556</v>
      </c>
      <c r="H193">
        <v>45145965</v>
      </c>
      <c r="L193">
        <v>80</v>
      </c>
      <c r="M193">
        <v>147</v>
      </c>
      <c r="N193" s="1" t="s">
        <v>550</v>
      </c>
      <c r="O193" s="1" t="s">
        <v>89</v>
      </c>
      <c r="P193">
        <v>10000000</v>
      </c>
      <c r="Q193" s="1" t="s">
        <v>90</v>
      </c>
      <c r="R193" s="1" t="s">
        <v>554</v>
      </c>
      <c r="S193" s="1" t="s">
        <v>7</v>
      </c>
      <c r="T193">
        <v>24631</v>
      </c>
      <c r="U193" s="1" t="s">
        <v>8</v>
      </c>
      <c r="V193" s="1" t="s">
        <v>547</v>
      </c>
      <c r="W193" s="1" t="s">
        <v>9</v>
      </c>
      <c r="X193" s="1" t="s">
        <v>7</v>
      </c>
      <c r="Y193" s="1" t="s">
        <v>7</v>
      </c>
      <c r="Z193" s="1" t="s">
        <v>555</v>
      </c>
      <c r="AA193" s="3">
        <v>45473</v>
      </c>
    </row>
    <row r="194" spans="1:27" hidden="1" outlineLevel="2" x14ac:dyDescent="0.25">
      <c r="A194">
        <v>24631</v>
      </c>
      <c r="B194" s="1" t="s">
        <v>543</v>
      </c>
      <c r="C194">
        <v>753900</v>
      </c>
      <c r="D194" s="1" t="s">
        <v>55</v>
      </c>
      <c r="E194" s="3">
        <v>45400</v>
      </c>
      <c r="F194" s="13">
        <v>-2261</v>
      </c>
      <c r="G194" s="1" t="s">
        <v>560</v>
      </c>
      <c r="H194">
        <v>45145968</v>
      </c>
      <c r="L194">
        <v>80</v>
      </c>
      <c r="M194">
        <v>10737</v>
      </c>
      <c r="N194" s="1" t="s">
        <v>558</v>
      </c>
      <c r="O194" s="1" t="s">
        <v>89</v>
      </c>
      <c r="P194">
        <v>10000000</v>
      </c>
      <c r="Q194" s="1" t="s">
        <v>90</v>
      </c>
      <c r="R194" s="1" t="s">
        <v>554</v>
      </c>
      <c r="S194" s="1" t="s">
        <v>7</v>
      </c>
      <c r="T194">
        <v>24631</v>
      </c>
      <c r="U194" s="1" t="s">
        <v>8</v>
      </c>
      <c r="V194" s="1" t="s">
        <v>547</v>
      </c>
      <c r="W194" s="1" t="s">
        <v>9</v>
      </c>
      <c r="X194" s="1" t="s">
        <v>7</v>
      </c>
      <c r="Y194" s="1" t="s">
        <v>7</v>
      </c>
      <c r="Z194" s="1" t="s">
        <v>555</v>
      </c>
      <c r="AA194" s="3">
        <v>45473</v>
      </c>
    </row>
    <row r="195" spans="1:27" hidden="1" outlineLevel="2" x14ac:dyDescent="0.25">
      <c r="A195">
        <v>24631</v>
      </c>
      <c r="B195" s="1" t="s">
        <v>543</v>
      </c>
      <c r="C195">
        <v>753900</v>
      </c>
      <c r="D195" s="1" t="s">
        <v>55</v>
      </c>
      <c r="E195" s="3">
        <v>45400</v>
      </c>
      <c r="F195" s="13">
        <v>-2261</v>
      </c>
      <c r="G195" s="1" t="s">
        <v>560</v>
      </c>
      <c r="H195">
        <v>45145968</v>
      </c>
      <c r="L195">
        <v>70</v>
      </c>
      <c r="M195">
        <v>10737</v>
      </c>
      <c r="N195" s="1" t="s">
        <v>558</v>
      </c>
      <c r="O195" s="1" t="s">
        <v>89</v>
      </c>
      <c r="P195">
        <v>10000000</v>
      </c>
      <c r="Q195" s="1" t="s">
        <v>90</v>
      </c>
      <c r="R195" s="1" t="s">
        <v>554</v>
      </c>
      <c r="S195" s="1" t="s">
        <v>7</v>
      </c>
      <c r="T195">
        <v>24631</v>
      </c>
      <c r="U195" s="1" t="s">
        <v>8</v>
      </c>
      <c r="V195" s="1" t="s">
        <v>547</v>
      </c>
      <c r="W195" s="1" t="s">
        <v>9</v>
      </c>
      <c r="X195" s="1" t="s">
        <v>7</v>
      </c>
      <c r="Y195" s="1" t="s">
        <v>7</v>
      </c>
      <c r="Z195" s="1" t="s">
        <v>555</v>
      </c>
      <c r="AA195" s="3">
        <v>45473</v>
      </c>
    </row>
    <row r="196" spans="1:27" hidden="1" outlineLevel="2" x14ac:dyDescent="0.25">
      <c r="A196">
        <v>24631</v>
      </c>
      <c r="B196" s="1" t="s">
        <v>543</v>
      </c>
      <c r="C196">
        <v>753900</v>
      </c>
      <c r="D196" s="1" t="s">
        <v>55</v>
      </c>
      <c r="E196" s="3">
        <v>45400</v>
      </c>
      <c r="F196" s="13">
        <v>-2261</v>
      </c>
      <c r="G196" s="1" t="s">
        <v>560</v>
      </c>
      <c r="H196">
        <v>45145968</v>
      </c>
      <c r="L196">
        <v>60</v>
      </c>
      <c r="M196">
        <v>10737</v>
      </c>
      <c r="N196" s="1" t="s">
        <v>558</v>
      </c>
      <c r="O196" s="1" t="s">
        <v>89</v>
      </c>
      <c r="P196">
        <v>10000000</v>
      </c>
      <c r="Q196" s="1" t="s">
        <v>90</v>
      </c>
      <c r="R196" s="1" t="s">
        <v>554</v>
      </c>
      <c r="S196" s="1" t="s">
        <v>7</v>
      </c>
      <c r="T196">
        <v>24631</v>
      </c>
      <c r="U196" s="1" t="s">
        <v>8</v>
      </c>
      <c r="V196" s="1" t="s">
        <v>547</v>
      </c>
      <c r="W196" s="1" t="s">
        <v>9</v>
      </c>
      <c r="X196" s="1" t="s">
        <v>7</v>
      </c>
      <c r="Y196" s="1" t="s">
        <v>7</v>
      </c>
      <c r="Z196" s="1" t="s">
        <v>555</v>
      </c>
      <c r="AA196" s="3">
        <v>45473</v>
      </c>
    </row>
    <row r="197" spans="1:27" hidden="1" outlineLevel="2" x14ac:dyDescent="0.25">
      <c r="A197">
        <v>24631</v>
      </c>
      <c r="B197" s="1" t="s">
        <v>543</v>
      </c>
      <c r="C197">
        <v>753900</v>
      </c>
      <c r="D197" s="1" t="s">
        <v>55</v>
      </c>
      <c r="E197" s="3">
        <v>45400</v>
      </c>
      <c r="F197" s="13">
        <v>-2261</v>
      </c>
      <c r="G197" s="1" t="s">
        <v>560</v>
      </c>
      <c r="H197">
        <v>45145968</v>
      </c>
      <c r="L197">
        <v>50</v>
      </c>
      <c r="M197">
        <v>10737</v>
      </c>
      <c r="N197" s="1" t="s">
        <v>558</v>
      </c>
      <c r="O197" s="1" t="s">
        <v>89</v>
      </c>
      <c r="P197">
        <v>10000000</v>
      </c>
      <c r="Q197" s="1" t="s">
        <v>90</v>
      </c>
      <c r="R197" s="1" t="s">
        <v>554</v>
      </c>
      <c r="S197" s="1" t="s">
        <v>7</v>
      </c>
      <c r="T197">
        <v>24631</v>
      </c>
      <c r="U197" s="1" t="s">
        <v>8</v>
      </c>
      <c r="V197" s="1" t="s">
        <v>547</v>
      </c>
      <c r="W197" s="1" t="s">
        <v>9</v>
      </c>
      <c r="X197" s="1" t="s">
        <v>7</v>
      </c>
      <c r="Y197" s="1" t="s">
        <v>7</v>
      </c>
      <c r="Z197" s="1" t="s">
        <v>555</v>
      </c>
      <c r="AA197" s="3">
        <v>45473</v>
      </c>
    </row>
    <row r="198" spans="1:27" hidden="1" outlineLevel="2" x14ac:dyDescent="0.25">
      <c r="A198">
        <v>24631</v>
      </c>
      <c r="B198" s="1" t="s">
        <v>543</v>
      </c>
      <c r="C198">
        <v>753900</v>
      </c>
      <c r="D198" s="1" t="s">
        <v>55</v>
      </c>
      <c r="E198" s="3">
        <v>45400</v>
      </c>
      <c r="F198" s="13">
        <v>-2261</v>
      </c>
      <c r="G198" s="1" t="s">
        <v>560</v>
      </c>
      <c r="H198">
        <v>45145968</v>
      </c>
      <c r="L198">
        <v>40</v>
      </c>
      <c r="M198">
        <v>10737</v>
      </c>
      <c r="N198" s="1" t="s">
        <v>558</v>
      </c>
      <c r="O198" s="1" t="s">
        <v>89</v>
      </c>
      <c r="P198">
        <v>10000000</v>
      </c>
      <c r="Q198" s="1" t="s">
        <v>90</v>
      </c>
      <c r="R198" s="1" t="s">
        <v>554</v>
      </c>
      <c r="S198" s="1" t="s">
        <v>7</v>
      </c>
      <c r="T198">
        <v>24631</v>
      </c>
      <c r="U198" s="1" t="s">
        <v>8</v>
      </c>
      <c r="V198" s="1" t="s">
        <v>547</v>
      </c>
      <c r="W198" s="1" t="s">
        <v>9</v>
      </c>
      <c r="X198" s="1" t="s">
        <v>7</v>
      </c>
      <c r="Y198" s="1" t="s">
        <v>7</v>
      </c>
      <c r="Z198" s="1" t="s">
        <v>555</v>
      </c>
      <c r="AA198" s="3">
        <v>45473</v>
      </c>
    </row>
    <row r="199" spans="1:27" hidden="1" outlineLevel="2" x14ac:dyDescent="0.25">
      <c r="A199">
        <v>24631</v>
      </c>
      <c r="B199" s="1" t="s">
        <v>543</v>
      </c>
      <c r="C199">
        <v>753900</v>
      </c>
      <c r="D199" s="1" t="s">
        <v>55</v>
      </c>
      <c r="E199" s="3">
        <v>45400</v>
      </c>
      <c r="F199" s="13">
        <v>-2261</v>
      </c>
      <c r="G199" s="1" t="s">
        <v>560</v>
      </c>
      <c r="H199">
        <v>45145968</v>
      </c>
      <c r="L199">
        <v>30</v>
      </c>
      <c r="M199">
        <v>10737</v>
      </c>
      <c r="N199" s="1" t="s">
        <v>558</v>
      </c>
      <c r="O199" s="1" t="s">
        <v>89</v>
      </c>
      <c r="P199">
        <v>10000000</v>
      </c>
      <c r="Q199" s="1" t="s">
        <v>90</v>
      </c>
      <c r="R199" s="1" t="s">
        <v>554</v>
      </c>
      <c r="S199" s="1" t="s">
        <v>7</v>
      </c>
      <c r="T199">
        <v>24631</v>
      </c>
      <c r="U199" s="1" t="s">
        <v>8</v>
      </c>
      <c r="V199" s="1" t="s">
        <v>547</v>
      </c>
      <c r="W199" s="1" t="s">
        <v>9</v>
      </c>
      <c r="X199" s="1" t="s">
        <v>7</v>
      </c>
      <c r="Y199" s="1" t="s">
        <v>7</v>
      </c>
      <c r="Z199" s="1" t="s">
        <v>555</v>
      </c>
      <c r="AA199" s="3">
        <v>45473</v>
      </c>
    </row>
    <row r="200" spans="1:27" hidden="1" outlineLevel="2" x14ac:dyDescent="0.25">
      <c r="A200">
        <v>24631</v>
      </c>
      <c r="B200" s="1" t="s">
        <v>543</v>
      </c>
      <c r="C200">
        <v>753900</v>
      </c>
      <c r="D200" s="1" t="s">
        <v>55</v>
      </c>
      <c r="E200" s="3">
        <v>45400</v>
      </c>
      <c r="F200" s="13">
        <v>-1904</v>
      </c>
      <c r="G200" s="1" t="s">
        <v>560</v>
      </c>
      <c r="H200">
        <v>45145968</v>
      </c>
      <c r="L200">
        <v>20</v>
      </c>
      <c r="M200">
        <v>10737</v>
      </c>
      <c r="N200" s="1" t="s">
        <v>558</v>
      </c>
      <c r="O200" s="1" t="s">
        <v>89</v>
      </c>
      <c r="P200">
        <v>10000000</v>
      </c>
      <c r="Q200" s="1" t="s">
        <v>90</v>
      </c>
      <c r="R200" s="1" t="s">
        <v>554</v>
      </c>
      <c r="S200" s="1" t="s">
        <v>7</v>
      </c>
      <c r="T200">
        <v>24631</v>
      </c>
      <c r="U200" s="1" t="s">
        <v>8</v>
      </c>
      <c r="V200" s="1" t="s">
        <v>547</v>
      </c>
      <c r="W200" s="1" t="s">
        <v>9</v>
      </c>
      <c r="X200" s="1" t="s">
        <v>7</v>
      </c>
      <c r="Y200" s="1" t="s">
        <v>7</v>
      </c>
      <c r="Z200" s="1" t="s">
        <v>555</v>
      </c>
      <c r="AA200" s="3">
        <v>45473</v>
      </c>
    </row>
    <row r="201" spans="1:27" hidden="1" outlineLevel="2" x14ac:dyDescent="0.25">
      <c r="A201">
        <v>24631</v>
      </c>
      <c r="B201" s="1" t="s">
        <v>543</v>
      </c>
      <c r="C201">
        <v>753900</v>
      </c>
      <c r="D201" s="1" t="s">
        <v>55</v>
      </c>
      <c r="E201" s="3">
        <v>45400</v>
      </c>
      <c r="F201" s="13">
        <v>-200</v>
      </c>
      <c r="G201" s="1" t="s">
        <v>559</v>
      </c>
      <c r="H201">
        <v>45145969</v>
      </c>
      <c r="L201">
        <v>10</v>
      </c>
      <c r="M201">
        <v>14521</v>
      </c>
      <c r="N201" s="1" t="s">
        <v>545</v>
      </c>
      <c r="O201" s="1" t="s">
        <v>89</v>
      </c>
      <c r="P201">
        <v>10000000</v>
      </c>
      <c r="Q201" s="1" t="s">
        <v>90</v>
      </c>
      <c r="R201" s="1" t="s">
        <v>554</v>
      </c>
      <c r="S201" s="1" t="s">
        <v>7</v>
      </c>
      <c r="T201">
        <v>24631</v>
      </c>
      <c r="U201" s="1" t="s">
        <v>8</v>
      </c>
      <c r="V201" s="1" t="s">
        <v>547</v>
      </c>
      <c r="W201" s="1" t="s">
        <v>9</v>
      </c>
      <c r="X201" s="1" t="s">
        <v>7</v>
      </c>
      <c r="Y201" s="1" t="s">
        <v>7</v>
      </c>
      <c r="Z201" s="1" t="s">
        <v>555</v>
      </c>
      <c r="AA201" s="3">
        <v>45473</v>
      </c>
    </row>
    <row r="202" spans="1:27" hidden="1" outlineLevel="2" x14ac:dyDescent="0.25">
      <c r="A202">
        <v>24631</v>
      </c>
      <c r="B202" s="1" t="s">
        <v>543</v>
      </c>
      <c r="C202">
        <v>753900</v>
      </c>
      <c r="D202" s="1" t="s">
        <v>55</v>
      </c>
      <c r="E202" s="3">
        <v>45400</v>
      </c>
      <c r="F202" s="13">
        <v>-200</v>
      </c>
      <c r="G202" s="1" t="s">
        <v>559</v>
      </c>
      <c r="H202">
        <v>45145969</v>
      </c>
      <c r="L202">
        <v>20</v>
      </c>
      <c r="M202">
        <v>14521</v>
      </c>
      <c r="N202" s="1" t="s">
        <v>545</v>
      </c>
      <c r="O202" s="1" t="s">
        <v>89</v>
      </c>
      <c r="P202">
        <v>10000000</v>
      </c>
      <c r="Q202" s="1" t="s">
        <v>90</v>
      </c>
      <c r="R202" s="1" t="s">
        <v>554</v>
      </c>
      <c r="S202" s="1" t="s">
        <v>7</v>
      </c>
      <c r="T202">
        <v>24631</v>
      </c>
      <c r="U202" s="1" t="s">
        <v>8</v>
      </c>
      <c r="V202" s="1" t="s">
        <v>547</v>
      </c>
      <c r="W202" s="1" t="s">
        <v>9</v>
      </c>
      <c r="X202" s="1" t="s">
        <v>7</v>
      </c>
      <c r="Y202" s="1" t="s">
        <v>7</v>
      </c>
      <c r="Z202" s="1" t="s">
        <v>555</v>
      </c>
      <c r="AA202" s="3">
        <v>45473</v>
      </c>
    </row>
    <row r="203" spans="1:27" hidden="1" outlineLevel="2" x14ac:dyDescent="0.25">
      <c r="A203">
        <v>24631</v>
      </c>
      <c r="B203" s="1" t="s">
        <v>543</v>
      </c>
      <c r="C203">
        <v>753900</v>
      </c>
      <c r="D203" s="1" t="s">
        <v>55</v>
      </c>
      <c r="E203" s="3">
        <v>45400</v>
      </c>
      <c r="F203" s="13">
        <v>-200</v>
      </c>
      <c r="G203" s="1" t="s">
        <v>559</v>
      </c>
      <c r="H203">
        <v>45145969</v>
      </c>
      <c r="L203">
        <v>30</v>
      </c>
      <c r="M203">
        <v>14521</v>
      </c>
      <c r="N203" s="1" t="s">
        <v>545</v>
      </c>
      <c r="O203" s="1" t="s">
        <v>89</v>
      </c>
      <c r="P203">
        <v>10000000</v>
      </c>
      <c r="Q203" s="1" t="s">
        <v>90</v>
      </c>
      <c r="R203" s="1" t="s">
        <v>554</v>
      </c>
      <c r="S203" s="1" t="s">
        <v>7</v>
      </c>
      <c r="T203">
        <v>24631</v>
      </c>
      <c r="U203" s="1" t="s">
        <v>8</v>
      </c>
      <c r="V203" s="1" t="s">
        <v>547</v>
      </c>
      <c r="W203" s="1" t="s">
        <v>9</v>
      </c>
      <c r="X203" s="1" t="s">
        <v>7</v>
      </c>
      <c r="Y203" s="1" t="s">
        <v>7</v>
      </c>
      <c r="Z203" s="1" t="s">
        <v>555</v>
      </c>
      <c r="AA203" s="3">
        <v>45473</v>
      </c>
    </row>
    <row r="204" spans="1:27" hidden="1" outlineLevel="2" x14ac:dyDescent="0.25">
      <c r="A204">
        <v>24631</v>
      </c>
      <c r="B204" s="1" t="s">
        <v>543</v>
      </c>
      <c r="C204">
        <v>753900</v>
      </c>
      <c r="D204" s="1" t="s">
        <v>55</v>
      </c>
      <c r="E204" s="3">
        <v>45400</v>
      </c>
      <c r="F204" s="13">
        <v>-200</v>
      </c>
      <c r="G204" s="1" t="s">
        <v>559</v>
      </c>
      <c r="H204">
        <v>45145969</v>
      </c>
      <c r="L204">
        <v>40</v>
      </c>
      <c r="M204">
        <v>14521</v>
      </c>
      <c r="N204" s="1" t="s">
        <v>545</v>
      </c>
      <c r="O204" s="1" t="s">
        <v>89</v>
      </c>
      <c r="P204">
        <v>10000000</v>
      </c>
      <c r="Q204" s="1" t="s">
        <v>90</v>
      </c>
      <c r="R204" s="1" t="s">
        <v>554</v>
      </c>
      <c r="S204" s="1" t="s">
        <v>7</v>
      </c>
      <c r="T204">
        <v>24631</v>
      </c>
      <c r="U204" s="1" t="s">
        <v>8</v>
      </c>
      <c r="V204" s="1" t="s">
        <v>547</v>
      </c>
      <c r="W204" s="1" t="s">
        <v>9</v>
      </c>
      <c r="X204" s="1" t="s">
        <v>7</v>
      </c>
      <c r="Y204" s="1" t="s">
        <v>7</v>
      </c>
      <c r="Z204" s="1" t="s">
        <v>555</v>
      </c>
      <c r="AA204" s="3">
        <v>45473</v>
      </c>
    </row>
    <row r="205" spans="1:27" hidden="1" outlineLevel="2" x14ac:dyDescent="0.25">
      <c r="A205">
        <v>24631</v>
      </c>
      <c r="B205" s="1" t="s">
        <v>543</v>
      </c>
      <c r="C205">
        <v>753900</v>
      </c>
      <c r="D205" s="1" t="s">
        <v>55</v>
      </c>
      <c r="E205" s="3">
        <v>45400</v>
      </c>
      <c r="F205" s="13">
        <v>-200</v>
      </c>
      <c r="G205" s="1" t="s">
        <v>559</v>
      </c>
      <c r="H205">
        <v>45145969</v>
      </c>
      <c r="L205">
        <v>50</v>
      </c>
      <c r="M205">
        <v>14521</v>
      </c>
      <c r="N205" s="1" t="s">
        <v>545</v>
      </c>
      <c r="O205" s="1" t="s">
        <v>89</v>
      </c>
      <c r="P205">
        <v>10000000</v>
      </c>
      <c r="Q205" s="1" t="s">
        <v>90</v>
      </c>
      <c r="R205" s="1" t="s">
        <v>554</v>
      </c>
      <c r="S205" s="1" t="s">
        <v>7</v>
      </c>
      <c r="T205">
        <v>24631</v>
      </c>
      <c r="U205" s="1" t="s">
        <v>8</v>
      </c>
      <c r="V205" s="1" t="s">
        <v>547</v>
      </c>
      <c r="W205" s="1" t="s">
        <v>9</v>
      </c>
      <c r="X205" s="1" t="s">
        <v>7</v>
      </c>
      <c r="Y205" s="1" t="s">
        <v>7</v>
      </c>
      <c r="Z205" s="1" t="s">
        <v>555</v>
      </c>
      <c r="AA205" s="3">
        <v>45473</v>
      </c>
    </row>
    <row r="206" spans="1:27" hidden="1" outlineLevel="2" x14ac:dyDescent="0.25">
      <c r="A206">
        <v>24631</v>
      </c>
      <c r="B206" s="1" t="s">
        <v>543</v>
      </c>
      <c r="C206">
        <v>753900</v>
      </c>
      <c r="D206" s="1" t="s">
        <v>55</v>
      </c>
      <c r="E206" s="3">
        <v>45400</v>
      </c>
      <c r="F206" s="13">
        <v>-200</v>
      </c>
      <c r="G206" s="1" t="s">
        <v>559</v>
      </c>
      <c r="H206">
        <v>45145969</v>
      </c>
      <c r="L206">
        <v>60</v>
      </c>
      <c r="M206">
        <v>14521</v>
      </c>
      <c r="N206" s="1" t="s">
        <v>545</v>
      </c>
      <c r="O206" s="1" t="s">
        <v>89</v>
      </c>
      <c r="P206">
        <v>10000000</v>
      </c>
      <c r="Q206" s="1" t="s">
        <v>90</v>
      </c>
      <c r="R206" s="1" t="s">
        <v>554</v>
      </c>
      <c r="S206" s="1" t="s">
        <v>7</v>
      </c>
      <c r="T206">
        <v>24631</v>
      </c>
      <c r="U206" s="1" t="s">
        <v>8</v>
      </c>
      <c r="V206" s="1" t="s">
        <v>547</v>
      </c>
      <c r="W206" s="1" t="s">
        <v>9</v>
      </c>
      <c r="X206" s="1" t="s">
        <v>7</v>
      </c>
      <c r="Y206" s="1" t="s">
        <v>7</v>
      </c>
      <c r="Z206" s="1" t="s">
        <v>555</v>
      </c>
      <c r="AA206" s="3">
        <v>45473</v>
      </c>
    </row>
    <row r="207" spans="1:27" hidden="1" outlineLevel="2" x14ac:dyDescent="0.25">
      <c r="A207">
        <v>24631</v>
      </c>
      <c r="B207" s="1" t="s">
        <v>543</v>
      </c>
      <c r="C207">
        <v>753900</v>
      </c>
      <c r="D207" s="1" t="s">
        <v>55</v>
      </c>
      <c r="E207" s="3">
        <v>45400</v>
      </c>
      <c r="F207" s="13">
        <v>-200</v>
      </c>
      <c r="G207" s="1" t="s">
        <v>559</v>
      </c>
      <c r="H207">
        <v>45145969</v>
      </c>
      <c r="L207">
        <v>70</v>
      </c>
      <c r="M207">
        <v>14521</v>
      </c>
      <c r="N207" s="1" t="s">
        <v>545</v>
      </c>
      <c r="O207" s="1" t="s">
        <v>89</v>
      </c>
      <c r="P207">
        <v>10000000</v>
      </c>
      <c r="Q207" s="1" t="s">
        <v>90</v>
      </c>
      <c r="R207" s="1" t="s">
        <v>554</v>
      </c>
      <c r="S207" s="1" t="s">
        <v>7</v>
      </c>
      <c r="T207">
        <v>24631</v>
      </c>
      <c r="U207" s="1" t="s">
        <v>8</v>
      </c>
      <c r="V207" s="1" t="s">
        <v>547</v>
      </c>
      <c r="W207" s="1" t="s">
        <v>9</v>
      </c>
      <c r="X207" s="1" t="s">
        <v>7</v>
      </c>
      <c r="Y207" s="1" t="s">
        <v>7</v>
      </c>
      <c r="Z207" s="1" t="s">
        <v>555</v>
      </c>
      <c r="AA207" s="3">
        <v>45473</v>
      </c>
    </row>
    <row r="208" spans="1:27" hidden="1" outlineLevel="2" x14ac:dyDescent="0.25">
      <c r="A208">
        <v>24631</v>
      </c>
      <c r="B208" s="1" t="s">
        <v>543</v>
      </c>
      <c r="C208">
        <v>753900</v>
      </c>
      <c r="D208" s="1" t="s">
        <v>55</v>
      </c>
      <c r="E208" s="3">
        <v>45400</v>
      </c>
      <c r="F208" s="13">
        <v>-200</v>
      </c>
      <c r="G208" s="1" t="s">
        <v>559</v>
      </c>
      <c r="H208">
        <v>45145969</v>
      </c>
      <c r="L208">
        <v>80</v>
      </c>
      <c r="M208">
        <v>14521</v>
      </c>
      <c r="N208" s="1" t="s">
        <v>545</v>
      </c>
      <c r="O208" s="1" t="s">
        <v>89</v>
      </c>
      <c r="P208">
        <v>10000000</v>
      </c>
      <c r="Q208" s="1" t="s">
        <v>90</v>
      </c>
      <c r="R208" s="1" t="s">
        <v>554</v>
      </c>
      <c r="S208" s="1" t="s">
        <v>7</v>
      </c>
      <c r="T208">
        <v>24631</v>
      </c>
      <c r="U208" s="1" t="s">
        <v>8</v>
      </c>
      <c r="V208" s="1" t="s">
        <v>547</v>
      </c>
      <c r="W208" s="1" t="s">
        <v>9</v>
      </c>
      <c r="X208" s="1" t="s">
        <v>7</v>
      </c>
      <c r="Y208" s="1" t="s">
        <v>7</v>
      </c>
      <c r="Z208" s="1" t="s">
        <v>555</v>
      </c>
      <c r="AA208" s="3">
        <v>45473</v>
      </c>
    </row>
    <row r="209" spans="1:27" outlineLevel="1" collapsed="1" x14ac:dyDescent="0.25">
      <c r="A209" s="8" t="s">
        <v>1238</v>
      </c>
      <c r="B209" s="1"/>
      <c r="D209" s="1"/>
      <c r="E209" s="3"/>
      <c r="F209" s="13">
        <f>SUBTOTAL(9,F180:F208)</f>
        <v>-38905.399999999994</v>
      </c>
      <c r="G209" s="1"/>
      <c r="N209" s="1"/>
      <c r="O209" s="1"/>
      <c r="Q209" s="1"/>
      <c r="R209" s="1"/>
      <c r="S209" s="1"/>
      <c r="U209" s="1"/>
      <c r="V209" s="1"/>
      <c r="W209" s="1"/>
      <c r="X209" s="1"/>
      <c r="Y209" s="1"/>
      <c r="Z209" s="1"/>
      <c r="AA209" s="3"/>
    </row>
    <row r="210" spans="1:27" hidden="1" outlineLevel="2" x14ac:dyDescent="0.25">
      <c r="A210">
        <v>24636</v>
      </c>
      <c r="B210" s="1" t="s">
        <v>561</v>
      </c>
      <c r="C210">
        <v>655200</v>
      </c>
      <c r="D210" s="1" t="s">
        <v>1</v>
      </c>
      <c r="E210" s="3">
        <v>45108</v>
      </c>
      <c r="F210" s="13">
        <v>-232.76</v>
      </c>
      <c r="G210" s="1" t="s">
        <v>562</v>
      </c>
      <c r="H210">
        <v>45144340</v>
      </c>
      <c r="L210">
        <v>10</v>
      </c>
      <c r="M210">
        <v>27573</v>
      </c>
      <c r="N210" s="1" t="s">
        <v>3</v>
      </c>
      <c r="O210" s="1" t="s">
        <v>89</v>
      </c>
      <c r="P210">
        <v>10000000</v>
      </c>
      <c r="Q210" s="1" t="s">
        <v>90</v>
      </c>
      <c r="R210" s="1" t="s">
        <v>546</v>
      </c>
      <c r="S210" s="1" t="s">
        <v>7</v>
      </c>
      <c r="T210">
        <v>24636</v>
      </c>
      <c r="U210" s="1" t="s">
        <v>8</v>
      </c>
      <c r="V210" s="1" t="s">
        <v>9</v>
      </c>
      <c r="W210" s="1" t="s">
        <v>9</v>
      </c>
      <c r="X210" s="1" t="s">
        <v>7</v>
      </c>
      <c r="Y210" s="1" t="s">
        <v>7</v>
      </c>
      <c r="Z210" s="1" t="s">
        <v>548</v>
      </c>
      <c r="AA210" s="3">
        <v>45473</v>
      </c>
    </row>
    <row r="211" spans="1:27" hidden="1" outlineLevel="2" x14ac:dyDescent="0.25">
      <c r="A211">
        <v>24636</v>
      </c>
      <c r="B211" s="1" t="s">
        <v>561</v>
      </c>
      <c r="C211">
        <v>805200</v>
      </c>
      <c r="D211" s="1" t="s">
        <v>18</v>
      </c>
      <c r="E211" s="3">
        <v>45443</v>
      </c>
      <c r="F211" s="13">
        <v>-490</v>
      </c>
      <c r="G211" s="1" t="s">
        <v>563</v>
      </c>
      <c r="H211">
        <v>45146379</v>
      </c>
      <c r="L211">
        <v>20</v>
      </c>
      <c r="M211">
        <v>16698</v>
      </c>
      <c r="N211" s="1" t="s">
        <v>364</v>
      </c>
      <c r="O211" s="1" t="s">
        <v>89</v>
      </c>
      <c r="P211">
        <v>10000000</v>
      </c>
      <c r="Q211" s="1" t="s">
        <v>90</v>
      </c>
      <c r="R211" s="1" t="s">
        <v>546</v>
      </c>
      <c r="S211" s="1" t="s">
        <v>7</v>
      </c>
      <c r="T211">
        <v>24636</v>
      </c>
      <c r="U211" s="1" t="s">
        <v>8</v>
      </c>
      <c r="V211" s="1" t="s">
        <v>564</v>
      </c>
      <c r="W211" s="1" t="s">
        <v>9</v>
      </c>
      <c r="X211" s="1" t="s">
        <v>7</v>
      </c>
      <c r="Y211" s="1" t="s">
        <v>7</v>
      </c>
      <c r="Z211" s="1" t="s">
        <v>548</v>
      </c>
      <c r="AA211" s="3">
        <v>45473</v>
      </c>
    </row>
    <row r="212" spans="1:27" outlineLevel="1" collapsed="1" x14ac:dyDescent="0.25">
      <c r="A212" s="8" t="s">
        <v>1239</v>
      </c>
      <c r="B212" s="1"/>
      <c r="D212" s="1"/>
      <c r="E212" s="3"/>
      <c r="F212" s="13">
        <f>SUBTOTAL(9,F210:F211)</f>
        <v>-722.76</v>
      </c>
      <c r="G212" s="1"/>
      <c r="N212" s="1"/>
      <c r="O212" s="1"/>
      <c r="Q212" s="1"/>
      <c r="R212" s="1"/>
      <c r="S212" s="1"/>
      <c r="U212" s="1"/>
      <c r="V212" s="1"/>
      <c r="W212" s="1"/>
      <c r="X212" s="1"/>
      <c r="Y212" s="1"/>
      <c r="Z212" s="1"/>
      <c r="AA212" s="3"/>
    </row>
    <row r="213" spans="1:27" hidden="1" outlineLevel="2" x14ac:dyDescent="0.25">
      <c r="A213">
        <v>24644</v>
      </c>
      <c r="B213" s="1" t="s">
        <v>565</v>
      </c>
      <c r="C213">
        <v>801000</v>
      </c>
      <c r="D213" s="1" t="s">
        <v>84</v>
      </c>
      <c r="E213" s="3">
        <v>45449</v>
      </c>
      <c r="F213" s="13">
        <v>-2306.6999999999998</v>
      </c>
      <c r="G213" s="1" t="s">
        <v>178</v>
      </c>
      <c r="H213">
        <v>45146442</v>
      </c>
      <c r="L213">
        <v>10</v>
      </c>
      <c r="M213">
        <v>39471</v>
      </c>
      <c r="N213" s="1" t="s">
        <v>179</v>
      </c>
      <c r="O213" s="1" t="s">
        <v>89</v>
      </c>
      <c r="P213">
        <v>10000000</v>
      </c>
      <c r="Q213" s="1" t="s">
        <v>90</v>
      </c>
      <c r="R213" s="1" t="s">
        <v>546</v>
      </c>
      <c r="S213" s="1" t="s">
        <v>7</v>
      </c>
      <c r="T213">
        <v>24644</v>
      </c>
      <c r="U213" s="1" t="s">
        <v>8</v>
      </c>
      <c r="V213" s="1" t="s">
        <v>9</v>
      </c>
      <c r="W213" s="1" t="s">
        <v>9</v>
      </c>
      <c r="X213" s="1" t="s">
        <v>7</v>
      </c>
      <c r="Y213" s="1" t="s">
        <v>7</v>
      </c>
      <c r="Z213" s="1" t="s">
        <v>548</v>
      </c>
      <c r="AA213" s="3">
        <v>45473</v>
      </c>
    </row>
    <row r="214" spans="1:27" hidden="1" outlineLevel="2" x14ac:dyDescent="0.25">
      <c r="A214">
        <v>24644</v>
      </c>
      <c r="B214" s="1" t="s">
        <v>565</v>
      </c>
      <c r="C214">
        <v>805200</v>
      </c>
      <c r="D214" s="1" t="s">
        <v>18</v>
      </c>
      <c r="E214" s="3">
        <v>45456</v>
      </c>
      <c r="F214" s="13">
        <v>-1486</v>
      </c>
      <c r="G214" s="1" t="s">
        <v>566</v>
      </c>
      <c r="H214">
        <v>45146482</v>
      </c>
      <c r="I214" t="s">
        <v>1354</v>
      </c>
      <c r="J214" t="s">
        <v>1359</v>
      </c>
      <c r="L214">
        <v>10</v>
      </c>
      <c r="M214">
        <v>514</v>
      </c>
      <c r="N214" s="1" t="s">
        <v>83</v>
      </c>
      <c r="O214" s="1" t="s">
        <v>89</v>
      </c>
      <c r="P214">
        <v>10000000</v>
      </c>
      <c r="Q214" s="1" t="s">
        <v>90</v>
      </c>
      <c r="R214" s="1" t="s">
        <v>546</v>
      </c>
      <c r="S214" s="1" t="s">
        <v>7</v>
      </c>
      <c r="T214">
        <v>24644</v>
      </c>
      <c r="U214" s="1" t="s">
        <v>8</v>
      </c>
      <c r="V214" s="1" t="s">
        <v>9</v>
      </c>
      <c r="W214" s="1" t="s">
        <v>9</v>
      </c>
      <c r="X214" s="1" t="s">
        <v>7</v>
      </c>
      <c r="Y214" s="1" t="s">
        <v>7</v>
      </c>
      <c r="Z214" s="1" t="s">
        <v>548</v>
      </c>
      <c r="AA214" s="3">
        <v>45473</v>
      </c>
    </row>
    <row r="215" spans="1:27" hidden="1" outlineLevel="2" x14ac:dyDescent="0.25">
      <c r="A215">
        <v>24644</v>
      </c>
      <c r="B215" s="1" t="s">
        <v>565</v>
      </c>
      <c r="C215">
        <v>805300</v>
      </c>
      <c r="D215" s="1" t="s">
        <v>144</v>
      </c>
      <c r="E215" s="3">
        <v>45456</v>
      </c>
      <c r="F215" s="13">
        <v>-149</v>
      </c>
      <c r="G215" s="1" t="s">
        <v>157</v>
      </c>
      <c r="H215">
        <v>45146482</v>
      </c>
      <c r="I215" t="s">
        <v>1354</v>
      </c>
      <c r="J215" t="s">
        <v>1359</v>
      </c>
      <c r="L215">
        <v>20</v>
      </c>
      <c r="M215">
        <v>514</v>
      </c>
      <c r="N215" s="1" t="s">
        <v>83</v>
      </c>
      <c r="O215" s="1" t="s">
        <v>89</v>
      </c>
      <c r="P215">
        <v>10000000</v>
      </c>
      <c r="Q215" s="1" t="s">
        <v>90</v>
      </c>
      <c r="R215" s="1" t="s">
        <v>546</v>
      </c>
      <c r="S215" s="1" t="s">
        <v>7</v>
      </c>
      <c r="T215">
        <v>24644</v>
      </c>
      <c r="U215" s="1" t="s">
        <v>8</v>
      </c>
      <c r="V215" s="1" t="s">
        <v>9</v>
      </c>
      <c r="W215" s="1" t="s">
        <v>9</v>
      </c>
      <c r="X215" s="1" t="s">
        <v>7</v>
      </c>
      <c r="Y215" s="1" t="s">
        <v>7</v>
      </c>
      <c r="Z215" s="1" t="s">
        <v>548</v>
      </c>
      <c r="AA215" s="3">
        <v>45473</v>
      </c>
    </row>
    <row r="216" spans="1:27" outlineLevel="1" collapsed="1" x14ac:dyDescent="0.25">
      <c r="A216" s="8" t="s">
        <v>1240</v>
      </c>
      <c r="B216" s="1"/>
      <c r="D216" s="1"/>
      <c r="E216" s="3"/>
      <c r="F216" s="13">
        <f>SUBTOTAL(9,F213:F215)</f>
        <v>-3941.7</v>
      </c>
      <c r="G216" s="1"/>
      <c r="N216" s="1"/>
      <c r="O216" s="1"/>
      <c r="Q216" s="1"/>
      <c r="R216" s="1"/>
      <c r="S216" s="1"/>
      <c r="U216" s="1"/>
      <c r="V216" s="1"/>
      <c r="W216" s="1"/>
      <c r="X216" s="1"/>
      <c r="Y216" s="1"/>
      <c r="Z216" s="1"/>
      <c r="AA216" s="3"/>
    </row>
    <row r="217" spans="1:27" hidden="1" outlineLevel="2" x14ac:dyDescent="0.25">
      <c r="A217">
        <v>24648</v>
      </c>
      <c r="B217" s="1" t="s">
        <v>567</v>
      </c>
      <c r="C217">
        <v>640200</v>
      </c>
      <c r="D217" s="1" t="s">
        <v>568</v>
      </c>
      <c r="E217" s="3">
        <v>45148</v>
      </c>
      <c r="F217" s="13">
        <v>-0.01</v>
      </c>
      <c r="G217" s="1" t="s">
        <v>217</v>
      </c>
      <c r="H217">
        <v>50571</v>
      </c>
      <c r="L217">
        <v>20</v>
      </c>
      <c r="M217">
        <v>38466</v>
      </c>
      <c r="N217" s="1" t="s">
        <v>569</v>
      </c>
      <c r="O217" s="1" t="s">
        <v>89</v>
      </c>
      <c r="P217">
        <v>10000000</v>
      </c>
      <c r="Q217" s="1" t="s">
        <v>90</v>
      </c>
      <c r="R217" s="1" t="s">
        <v>570</v>
      </c>
      <c r="S217" s="1" t="s">
        <v>7</v>
      </c>
      <c r="T217">
        <v>24648</v>
      </c>
      <c r="U217" s="1" t="s">
        <v>8</v>
      </c>
      <c r="V217" s="1" t="s">
        <v>9</v>
      </c>
      <c r="W217" s="1" t="s">
        <v>9</v>
      </c>
      <c r="X217" s="1" t="s">
        <v>7</v>
      </c>
      <c r="Y217" s="1" t="s">
        <v>7</v>
      </c>
      <c r="Z217" s="1" t="s">
        <v>571</v>
      </c>
      <c r="AA217" s="3">
        <v>45473</v>
      </c>
    </row>
    <row r="218" spans="1:27" hidden="1" outlineLevel="2" x14ac:dyDescent="0.25">
      <c r="A218">
        <v>24648</v>
      </c>
      <c r="B218" s="1" t="s">
        <v>567</v>
      </c>
      <c r="C218">
        <v>640200</v>
      </c>
      <c r="D218" s="1" t="s">
        <v>568</v>
      </c>
      <c r="E218" s="3">
        <v>45148</v>
      </c>
      <c r="F218" s="13">
        <v>-0.01</v>
      </c>
      <c r="G218" s="1" t="s">
        <v>572</v>
      </c>
      <c r="H218">
        <v>50571</v>
      </c>
      <c r="L218">
        <v>30</v>
      </c>
      <c r="M218">
        <v>38466</v>
      </c>
      <c r="N218" s="1" t="s">
        <v>569</v>
      </c>
      <c r="O218" s="1" t="s">
        <v>89</v>
      </c>
      <c r="P218">
        <v>10000000</v>
      </c>
      <c r="Q218" s="1" t="s">
        <v>90</v>
      </c>
      <c r="R218" s="1" t="s">
        <v>570</v>
      </c>
      <c r="S218" s="1" t="s">
        <v>7</v>
      </c>
      <c r="T218">
        <v>24648</v>
      </c>
      <c r="U218" s="1" t="s">
        <v>8</v>
      </c>
      <c r="V218" s="1" t="s">
        <v>9</v>
      </c>
      <c r="W218" s="1" t="s">
        <v>9</v>
      </c>
      <c r="X218" s="1" t="s">
        <v>7</v>
      </c>
      <c r="Y218" s="1" t="s">
        <v>7</v>
      </c>
      <c r="Z218" s="1" t="s">
        <v>571</v>
      </c>
      <c r="AA218" s="3">
        <v>45473</v>
      </c>
    </row>
    <row r="219" spans="1:27" hidden="1" outlineLevel="2" x14ac:dyDescent="0.25">
      <c r="A219">
        <v>24648</v>
      </c>
      <c r="B219" s="1" t="s">
        <v>567</v>
      </c>
      <c r="C219">
        <v>672200</v>
      </c>
      <c r="D219" s="1" t="s">
        <v>80</v>
      </c>
      <c r="E219" s="3">
        <v>43109</v>
      </c>
      <c r="F219" s="13">
        <v>-5988.94</v>
      </c>
      <c r="G219" s="1" t="s">
        <v>574</v>
      </c>
      <c r="H219">
        <v>45127706</v>
      </c>
      <c r="J219" t="s">
        <v>1342</v>
      </c>
      <c r="L219">
        <v>90</v>
      </c>
      <c r="M219">
        <v>4818</v>
      </c>
      <c r="N219" s="1" t="s">
        <v>575</v>
      </c>
      <c r="O219" s="1" t="s">
        <v>89</v>
      </c>
      <c r="P219">
        <v>10000000</v>
      </c>
      <c r="Q219" s="1" t="s">
        <v>90</v>
      </c>
      <c r="R219" s="1" t="s">
        <v>570</v>
      </c>
      <c r="S219" s="1" t="s">
        <v>7</v>
      </c>
      <c r="T219">
        <v>24648</v>
      </c>
      <c r="U219" s="1" t="s">
        <v>8</v>
      </c>
      <c r="V219" s="1" t="s">
        <v>9</v>
      </c>
      <c r="W219" s="1" t="s">
        <v>9</v>
      </c>
      <c r="X219" s="1" t="s">
        <v>7</v>
      </c>
      <c r="Y219" s="1" t="s">
        <v>7</v>
      </c>
      <c r="Z219" s="1" t="s">
        <v>571</v>
      </c>
      <c r="AA219" s="3">
        <v>45473</v>
      </c>
    </row>
    <row r="220" spans="1:27" hidden="1" outlineLevel="2" x14ac:dyDescent="0.25">
      <c r="A220">
        <v>24648</v>
      </c>
      <c r="B220" s="1" t="s">
        <v>567</v>
      </c>
      <c r="C220">
        <v>672200</v>
      </c>
      <c r="D220" s="1" t="s">
        <v>80</v>
      </c>
      <c r="E220" s="3">
        <v>43109</v>
      </c>
      <c r="F220" s="13">
        <v>-641.96</v>
      </c>
      <c r="G220" s="1" t="s">
        <v>576</v>
      </c>
      <c r="H220">
        <v>45127706</v>
      </c>
      <c r="J220" t="s">
        <v>1342</v>
      </c>
      <c r="L220">
        <v>100</v>
      </c>
      <c r="M220">
        <v>4818</v>
      </c>
      <c r="N220" s="1" t="s">
        <v>575</v>
      </c>
      <c r="O220" s="1" t="s">
        <v>89</v>
      </c>
      <c r="P220">
        <v>10000000</v>
      </c>
      <c r="Q220" s="1" t="s">
        <v>90</v>
      </c>
      <c r="R220" s="1" t="s">
        <v>570</v>
      </c>
      <c r="S220" s="1" t="s">
        <v>7</v>
      </c>
      <c r="T220">
        <v>24648</v>
      </c>
      <c r="U220" s="1" t="s">
        <v>8</v>
      </c>
      <c r="V220" s="1" t="s">
        <v>9</v>
      </c>
      <c r="W220" s="1" t="s">
        <v>9</v>
      </c>
      <c r="X220" s="1" t="s">
        <v>7</v>
      </c>
      <c r="Y220" s="1" t="s">
        <v>7</v>
      </c>
      <c r="Z220" s="1" t="s">
        <v>571</v>
      </c>
      <c r="AA220" s="3">
        <v>45473</v>
      </c>
    </row>
    <row r="221" spans="1:27" hidden="1" outlineLevel="2" x14ac:dyDescent="0.25">
      <c r="A221">
        <v>24648</v>
      </c>
      <c r="B221" s="1" t="s">
        <v>567</v>
      </c>
      <c r="C221">
        <v>655200</v>
      </c>
      <c r="D221" s="1" t="s">
        <v>1</v>
      </c>
      <c r="E221" s="3">
        <v>45108</v>
      </c>
      <c r="F221" s="13">
        <v>-300</v>
      </c>
      <c r="G221" s="1" t="s">
        <v>573</v>
      </c>
      <c r="H221">
        <v>45144077</v>
      </c>
      <c r="L221">
        <v>20</v>
      </c>
      <c r="M221">
        <v>27573</v>
      </c>
      <c r="N221" s="1" t="s">
        <v>3</v>
      </c>
      <c r="O221" s="1" t="s">
        <v>89</v>
      </c>
      <c r="P221">
        <v>10000000</v>
      </c>
      <c r="Q221" s="1" t="s">
        <v>90</v>
      </c>
      <c r="R221" s="1" t="s">
        <v>570</v>
      </c>
      <c r="S221" s="1" t="s">
        <v>7</v>
      </c>
      <c r="T221">
        <v>24648</v>
      </c>
      <c r="U221" s="1" t="s">
        <v>8</v>
      </c>
      <c r="V221" s="1" t="s">
        <v>9</v>
      </c>
      <c r="W221" s="1" t="s">
        <v>9</v>
      </c>
      <c r="X221" s="1" t="s">
        <v>7</v>
      </c>
      <c r="Y221" s="1" t="s">
        <v>7</v>
      </c>
      <c r="Z221" s="1" t="s">
        <v>571</v>
      </c>
      <c r="AA221" s="3">
        <v>45473</v>
      </c>
    </row>
    <row r="222" spans="1:27" hidden="1" outlineLevel="2" x14ac:dyDescent="0.25">
      <c r="A222">
        <v>24648</v>
      </c>
      <c r="B222" s="1" t="s">
        <v>567</v>
      </c>
      <c r="C222">
        <v>805101</v>
      </c>
      <c r="D222" s="1" t="s">
        <v>32</v>
      </c>
      <c r="E222" s="3">
        <v>45119</v>
      </c>
      <c r="F222" s="13">
        <v>-1250</v>
      </c>
      <c r="G222" s="1" t="s">
        <v>396</v>
      </c>
      <c r="H222">
        <v>45144659</v>
      </c>
      <c r="L222">
        <v>20</v>
      </c>
      <c r="M222">
        <v>24178</v>
      </c>
      <c r="N222" s="1" t="s">
        <v>581</v>
      </c>
      <c r="O222" s="1" t="s">
        <v>89</v>
      </c>
      <c r="P222">
        <v>10000000</v>
      </c>
      <c r="Q222" s="1" t="s">
        <v>90</v>
      </c>
      <c r="R222" s="1" t="s">
        <v>570</v>
      </c>
      <c r="S222" s="1" t="s">
        <v>7</v>
      </c>
      <c r="T222">
        <v>24648</v>
      </c>
      <c r="U222" s="1" t="s">
        <v>8</v>
      </c>
      <c r="V222" s="1" t="s">
        <v>9</v>
      </c>
      <c r="W222" s="1" t="s">
        <v>9</v>
      </c>
      <c r="X222" s="1" t="s">
        <v>7</v>
      </c>
      <c r="Y222" s="1" t="s">
        <v>7</v>
      </c>
      <c r="Z222" s="1" t="s">
        <v>571</v>
      </c>
      <c r="AA222" s="3">
        <v>45473</v>
      </c>
    </row>
    <row r="223" spans="1:27" hidden="1" outlineLevel="2" x14ac:dyDescent="0.25">
      <c r="A223">
        <v>24648</v>
      </c>
      <c r="B223" s="1" t="s">
        <v>567</v>
      </c>
      <c r="C223">
        <v>672200</v>
      </c>
      <c r="D223" s="1" t="s">
        <v>80</v>
      </c>
      <c r="E223" s="3">
        <v>45191</v>
      </c>
      <c r="F223" s="13">
        <v>-6391.51</v>
      </c>
      <c r="G223" s="1" t="s">
        <v>580</v>
      </c>
      <c r="H223">
        <v>45145063</v>
      </c>
      <c r="L223">
        <v>10</v>
      </c>
      <c r="M223">
        <v>34260</v>
      </c>
      <c r="N223" s="1" t="s">
        <v>578</v>
      </c>
      <c r="O223" s="1" t="s">
        <v>89</v>
      </c>
      <c r="P223">
        <v>10000000</v>
      </c>
      <c r="Q223" s="1" t="s">
        <v>90</v>
      </c>
      <c r="R223" s="1" t="s">
        <v>570</v>
      </c>
      <c r="S223" s="1" t="s">
        <v>7</v>
      </c>
      <c r="T223">
        <v>24648</v>
      </c>
      <c r="U223" s="1" t="s">
        <v>8</v>
      </c>
      <c r="V223" s="1" t="s">
        <v>9</v>
      </c>
      <c r="W223" s="1" t="s">
        <v>9</v>
      </c>
      <c r="X223" s="1" t="s">
        <v>7</v>
      </c>
      <c r="Y223" s="1" t="s">
        <v>7</v>
      </c>
      <c r="Z223" s="1" t="s">
        <v>571</v>
      </c>
      <c r="AA223" s="3">
        <v>45473</v>
      </c>
    </row>
    <row r="224" spans="1:27" hidden="1" outlineLevel="2" x14ac:dyDescent="0.25">
      <c r="A224">
        <v>24648</v>
      </c>
      <c r="B224" s="1" t="s">
        <v>567</v>
      </c>
      <c r="C224">
        <v>672200</v>
      </c>
      <c r="D224" s="1" t="s">
        <v>80</v>
      </c>
      <c r="E224" s="3">
        <v>45191</v>
      </c>
      <c r="F224" s="13">
        <v>-19647.669999999998</v>
      </c>
      <c r="G224" s="1" t="s">
        <v>246</v>
      </c>
      <c r="H224">
        <v>45145063</v>
      </c>
      <c r="L224">
        <v>20</v>
      </c>
      <c r="M224">
        <v>34260</v>
      </c>
      <c r="N224" s="1" t="s">
        <v>578</v>
      </c>
      <c r="O224" s="1" t="s">
        <v>89</v>
      </c>
      <c r="P224">
        <v>10000000</v>
      </c>
      <c r="Q224" s="1" t="s">
        <v>90</v>
      </c>
      <c r="R224" s="1" t="s">
        <v>570</v>
      </c>
      <c r="S224" s="1" t="s">
        <v>7</v>
      </c>
      <c r="T224">
        <v>24648</v>
      </c>
      <c r="U224" s="1" t="s">
        <v>8</v>
      </c>
      <c r="V224" s="1" t="s">
        <v>9</v>
      </c>
      <c r="W224" s="1" t="s">
        <v>9</v>
      </c>
      <c r="X224" s="1" t="s">
        <v>7</v>
      </c>
      <c r="Y224" s="1" t="s">
        <v>7</v>
      </c>
      <c r="Z224" s="1" t="s">
        <v>571</v>
      </c>
      <c r="AA224" s="3">
        <v>45473</v>
      </c>
    </row>
    <row r="225" spans="1:27" outlineLevel="1" collapsed="1" x14ac:dyDescent="0.25">
      <c r="A225" s="8" t="s">
        <v>1241</v>
      </c>
      <c r="B225" s="1"/>
      <c r="D225" s="1"/>
      <c r="E225" s="3"/>
      <c r="F225" s="13">
        <f>SUBTOTAL(9,F217:F224)</f>
        <v>-34220.1</v>
      </c>
      <c r="G225" s="1"/>
      <c r="N225" s="1"/>
      <c r="O225" s="1"/>
      <c r="Q225" s="1"/>
      <c r="R225" s="1"/>
      <c r="S225" s="1"/>
      <c r="U225" s="1"/>
      <c r="V225" s="1"/>
      <c r="W225" s="1"/>
      <c r="X225" s="1"/>
      <c r="Y225" s="1"/>
      <c r="Z225" s="1"/>
      <c r="AA225" s="3"/>
    </row>
    <row r="226" spans="1:27" hidden="1" outlineLevel="2" x14ac:dyDescent="0.25">
      <c r="A226">
        <v>24650</v>
      </c>
      <c r="B226" s="1" t="s">
        <v>582</v>
      </c>
      <c r="C226">
        <v>805100</v>
      </c>
      <c r="D226" s="1" t="s">
        <v>16</v>
      </c>
      <c r="E226" s="3">
        <v>44550</v>
      </c>
      <c r="F226" s="13">
        <v>-5191.68</v>
      </c>
      <c r="G226" s="1" t="s">
        <v>589</v>
      </c>
      <c r="H226">
        <v>45141124</v>
      </c>
      <c r="L226">
        <v>50</v>
      </c>
      <c r="M226">
        <v>25953</v>
      </c>
      <c r="N226" s="1" t="s">
        <v>590</v>
      </c>
      <c r="O226" s="1" t="s">
        <v>89</v>
      </c>
      <c r="P226">
        <v>10000000</v>
      </c>
      <c r="Q226" s="1" t="s">
        <v>90</v>
      </c>
      <c r="R226" s="1" t="s">
        <v>570</v>
      </c>
      <c r="S226" s="1" t="s">
        <v>7</v>
      </c>
      <c r="T226">
        <v>24650</v>
      </c>
      <c r="U226" s="1" t="s">
        <v>8</v>
      </c>
      <c r="V226" s="1" t="s">
        <v>9</v>
      </c>
      <c r="W226" s="1" t="s">
        <v>9</v>
      </c>
      <c r="X226" s="1" t="s">
        <v>7</v>
      </c>
      <c r="Y226" s="1" t="s">
        <v>7</v>
      </c>
      <c r="Z226" s="1" t="s">
        <v>571</v>
      </c>
      <c r="AA226" s="3">
        <v>45473</v>
      </c>
    </row>
    <row r="227" spans="1:27" hidden="1" outlineLevel="2" x14ac:dyDescent="0.25">
      <c r="A227">
        <v>24650</v>
      </c>
      <c r="B227" s="1" t="s">
        <v>582</v>
      </c>
      <c r="C227">
        <v>655200</v>
      </c>
      <c r="D227" s="1" t="s">
        <v>1</v>
      </c>
      <c r="E227" s="3">
        <v>45108</v>
      </c>
      <c r="F227" s="13">
        <v>-139.65</v>
      </c>
      <c r="G227" s="1" t="s">
        <v>586</v>
      </c>
      <c r="H227">
        <v>45144077</v>
      </c>
      <c r="L227">
        <v>10</v>
      </c>
      <c r="M227">
        <v>27573</v>
      </c>
      <c r="N227" s="1" t="s">
        <v>3</v>
      </c>
      <c r="O227" s="1" t="s">
        <v>89</v>
      </c>
      <c r="P227">
        <v>10000000</v>
      </c>
      <c r="Q227" s="1" t="s">
        <v>90</v>
      </c>
      <c r="R227" s="1" t="s">
        <v>570</v>
      </c>
      <c r="S227" s="1" t="s">
        <v>7</v>
      </c>
      <c r="T227">
        <v>24650</v>
      </c>
      <c r="U227" s="1" t="s">
        <v>8</v>
      </c>
      <c r="V227" s="1" t="s">
        <v>9</v>
      </c>
      <c r="W227" s="1" t="s">
        <v>9</v>
      </c>
      <c r="X227" s="1" t="s">
        <v>7</v>
      </c>
      <c r="Y227" s="1" t="s">
        <v>7</v>
      </c>
      <c r="Z227" s="1" t="s">
        <v>571</v>
      </c>
      <c r="AA227" s="3">
        <v>45473</v>
      </c>
    </row>
    <row r="228" spans="1:27" hidden="1" outlineLevel="2" x14ac:dyDescent="0.25">
      <c r="A228">
        <v>24650</v>
      </c>
      <c r="B228" s="1" t="s">
        <v>582</v>
      </c>
      <c r="C228">
        <v>805100</v>
      </c>
      <c r="D228" s="1" t="s">
        <v>16</v>
      </c>
      <c r="E228" s="3">
        <v>45189</v>
      </c>
      <c r="F228" s="13">
        <v>-20082.2</v>
      </c>
      <c r="G228" s="1" t="s">
        <v>591</v>
      </c>
      <c r="H228">
        <v>45145037</v>
      </c>
      <c r="L228">
        <v>60</v>
      </c>
      <c r="M228">
        <v>24896</v>
      </c>
      <c r="N228" s="1" t="s">
        <v>508</v>
      </c>
      <c r="O228" s="1" t="s">
        <v>89</v>
      </c>
      <c r="P228">
        <v>10000000</v>
      </c>
      <c r="Q228" s="1" t="s">
        <v>90</v>
      </c>
      <c r="R228" s="1" t="s">
        <v>570</v>
      </c>
      <c r="S228" s="1" t="s">
        <v>7</v>
      </c>
      <c r="T228">
        <v>24650</v>
      </c>
      <c r="U228" s="1" t="s">
        <v>8</v>
      </c>
      <c r="V228" s="1" t="s">
        <v>9</v>
      </c>
      <c r="W228" s="1" t="s">
        <v>9</v>
      </c>
      <c r="X228" s="1" t="s">
        <v>7</v>
      </c>
      <c r="Y228" s="1" t="s">
        <v>7</v>
      </c>
      <c r="Z228" s="1" t="s">
        <v>571</v>
      </c>
      <c r="AA228" s="3">
        <v>45473</v>
      </c>
    </row>
    <row r="229" spans="1:27" hidden="1" outlineLevel="2" x14ac:dyDescent="0.25">
      <c r="A229">
        <v>24650</v>
      </c>
      <c r="B229" s="1" t="s">
        <v>582</v>
      </c>
      <c r="C229">
        <v>805100</v>
      </c>
      <c r="D229" s="1" t="s">
        <v>16</v>
      </c>
      <c r="E229" s="3">
        <v>45189</v>
      </c>
      <c r="F229" s="13">
        <v>-20082.21</v>
      </c>
      <c r="G229" s="1" t="s">
        <v>394</v>
      </c>
      <c r="H229">
        <v>45145037</v>
      </c>
      <c r="L229">
        <v>50</v>
      </c>
      <c r="M229">
        <v>24896</v>
      </c>
      <c r="N229" s="1" t="s">
        <v>508</v>
      </c>
      <c r="O229" s="1" t="s">
        <v>89</v>
      </c>
      <c r="P229">
        <v>10000000</v>
      </c>
      <c r="Q229" s="1" t="s">
        <v>90</v>
      </c>
      <c r="R229" s="1" t="s">
        <v>570</v>
      </c>
      <c r="S229" s="1" t="s">
        <v>7</v>
      </c>
      <c r="T229">
        <v>24650</v>
      </c>
      <c r="U229" s="1" t="s">
        <v>8</v>
      </c>
      <c r="V229" s="1" t="s">
        <v>9</v>
      </c>
      <c r="W229" s="1" t="s">
        <v>9</v>
      </c>
      <c r="X229" s="1" t="s">
        <v>7</v>
      </c>
      <c r="Y229" s="1" t="s">
        <v>7</v>
      </c>
      <c r="Z229" s="1" t="s">
        <v>571</v>
      </c>
      <c r="AA229" s="3">
        <v>45473</v>
      </c>
    </row>
    <row r="230" spans="1:27" hidden="1" outlineLevel="2" x14ac:dyDescent="0.25">
      <c r="A230">
        <v>24650</v>
      </c>
      <c r="B230" s="1" t="s">
        <v>582</v>
      </c>
      <c r="C230">
        <v>805100</v>
      </c>
      <c r="D230" s="1" t="s">
        <v>16</v>
      </c>
      <c r="E230" s="3">
        <v>45189</v>
      </c>
      <c r="F230" s="13">
        <v>-9844.2199999999993</v>
      </c>
      <c r="G230" s="1" t="s">
        <v>394</v>
      </c>
      <c r="H230">
        <v>45145037</v>
      </c>
      <c r="L230">
        <v>40</v>
      </c>
      <c r="M230">
        <v>24896</v>
      </c>
      <c r="N230" s="1" t="s">
        <v>508</v>
      </c>
      <c r="O230" s="1" t="s">
        <v>89</v>
      </c>
      <c r="P230">
        <v>10000000</v>
      </c>
      <c r="Q230" s="1" t="s">
        <v>90</v>
      </c>
      <c r="R230" s="1" t="s">
        <v>570</v>
      </c>
      <c r="S230" s="1" t="s">
        <v>7</v>
      </c>
      <c r="T230">
        <v>24650</v>
      </c>
      <c r="U230" s="1" t="s">
        <v>8</v>
      </c>
      <c r="V230" s="1" t="s">
        <v>9</v>
      </c>
      <c r="W230" s="1" t="s">
        <v>9</v>
      </c>
      <c r="X230" s="1" t="s">
        <v>7</v>
      </c>
      <c r="Y230" s="1" t="s">
        <v>7</v>
      </c>
      <c r="Z230" s="1" t="s">
        <v>571</v>
      </c>
      <c r="AA230" s="3">
        <v>45473</v>
      </c>
    </row>
    <row r="231" spans="1:27" hidden="1" outlineLevel="2" x14ac:dyDescent="0.25">
      <c r="A231">
        <v>24650</v>
      </c>
      <c r="B231" s="1" t="s">
        <v>582</v>
      </c>
      <c r="C231">
        <v>805100</v>
      </c>
      <c r="D231" s="1" t="s">
        <v>16</v>
      </c>
      <c r="E231" s="3">
        <v>45189</v>
      </c>
      <c r="F231" s="13">
        <v>-9844.2199999999993</v>
      </c>
      <c r="G231" s="1" t="s">
        <v>393</v>
      </c>
      <c r="H231">
        <v>45145037</v>
      </c>
      <c r="L231">
        <v>30</v>
      </c>
      <c r="M231">
        <v>24896</v>
      </c>
      <c r="N231" s="1" t="s">
        <v>508</v>
      </c>
      <c r="O231" s="1" t="s">
        <v>89</v>
      </c>
      <c r="P231">
        <v>10000000</v>
      </c>
      <c r="Q231" s="1" t="s">
        <v>90</v>
      </c>
      <c r="R231" s="1" t="s">
        <v>570</v>
      </c>
      <c r="S231" s="1" t="s">
        <v>7</v>
      </c>
      <c r="T231">
        <v>24650</v>
      </c>
      <c r="U231" s="1" t="s">
        <v>8</v>
      </c>
      <c r="V231" s="1" t="s">
        <v>9</v>
      </c>
      <c r="W231" s="1" t="s">
        <v>9</v>
      </c>
      <c r="X231" s="1" t="s">
        <v>7</v>
      </c>
      <c r="Y231" s="1" t="s">
        <v>7</v>
      </c>
      <c r="Z231" s="1" t="s">
        <v>571</v>
      </c>
      <c r="AA231" s="3">
        <v>45473</v>
      </c>
    </row>
    <row r="232" spans="1:27" hidden="1" outlineLevel="2" x14ac:dyDescent="0.25">
      <c r="A232">
        <v>24650</v>
      </c>
      <c r="B232" s="1" t="s">
        <v>582</v>
      </c>
      <c r="C232">
        <v>805100</v>
      </c>
      <c r="D232" s="1" t="s">
        <v>16</v>
      </c>
      <c r="E232" s="3">
        <v>45189</v>
      </c>
      <c r="F232" s="13">
        <v>-19493.5</v>
      </c>
      <c r="G232" s="1" t="s">
        <v>393</v>
      </c>
      <c r="H232">
        <v>45145037</v>
      </c>
      <c r="L232">
        <v>20</v>
      </c>
      <c r="M232">
        <v>24896</v>
      </c>
      <c r="N232" s="1" t="s">
        <v>508</v>
      </c>
      <c r="O232" s="1" t="s">
        <v>89</v>
      </c>
      <c r="P232">
        <v>10000000</v>
      </c>
      <c r="Q232" s="1" t="s">
        <v>90</v>
      </c>
      <c r="R232" s="1" t="s">
        <v>570</v>
      </c>
      <c r="S232" s="1" t="s">
        <v>7</v>
      </c>
      <c r="T232">
        <v>24650</v>
      </c>
      <c r="U232" s="1" t="s">
        <v>8</v>
      </c>
      <c r="V232" s="1" t="s">
        <v>9</v>
      </c>
      <c r="W232" s="1" t="s">
        <v>9</v>
      </c>
      <c r="X232" s="1" t="s">
        <v>7</v>
      </c>
      <c r="Y232" s="1" t="s">
        <v>7</v>
      </c>
      <c r="Z232" s="1" t="s">
        <v>571</v>
      </c>
      <c r="AA232" s="3">
        <v>45473</v>
      </c>
    </row>
    <row r="233" spans="1:27" hidden="1" outlineLevel="2" x14ac:dyDescent="0.25">
      <c r="A233">
        <v>24650</v>
      </c>
      <c r="B233" s="1" t="s">
        <v>582</v>
      </c>
      <c r="C233">
        <v>805100</v>
      </c>
      <c r="D233" s="1" t="s">
        <v>16</v>
      </c>
      <c r="E233" s="3">
        <v>45231</v>
      </c>
      <c r="F233" s="13">
        <v>-11073.89</v>
      </c>
      <c r="G233" s="1" t="s">
        <v>383</v>
      </c>
      <c r="H233">
        <v>45145252</v>
      </c>
      <c r="L233">
        <v>30</v>
      </c>
      <c r="M233">
        <v>25953</v>
      </c>
      <c r="N233" s="1" t="s">
        <v>590</v>
      </c>
      <c r="O233" s="1" t="s">
        <v>89</v>
      </c>
      <c r="P233">
        <v>10000000</v>
      </c>
      <c r="Q233" s="1" t="s">
        <v>90</v>
      </c>
      <c r="R233" s="1" t="s">
        <v>570</v>
      </c>
      <c r="S233" s="1" t="s">
        <v>7</v>
      </c>
      <c r="T233">
        <v>24650</v>
      </c>
      <c r="U233" s="1" t="s">
        <v>8</v>
      </c>
      <c r="V233" s="1" t="s">
        <v>9</v>
      </c>
      <c r="W233" s="1" t="s">
        <v>9</v>
      </c>
      <c r="X233" s="1" t="s">
        <v>7</v>
      </c>
      <c r="Y233" s="1" t="s">
        <v>7</v>
      </c>
      <c r="Z233" s="1" t="s">
        <v>571</v>
      </c>
      <c r="AA233" s="3">
        <v>45473</v>
      </c>
    </row>
    <row r="234" spans="1:27" hidden="1" outlineLevel="2" x14ac:dyDescent="0.25">
      <c r="A234">
        <v>24650</v>
      </c>
      <c r="B234" s="1" t="s">
        <v>582</v>
      </c>
      <c r="C234">
        <v>805100</v>
      </c>
      <c r="D234" s="1" t="s">
        <v>16</v>
      </c>
      <c r="E234" s="3">
        <v>45231</v>
      </c>
      <c r="F234" s="13">
        <v>-14584.72</v>
      </c>
      <c r="G234" s="1" t="s">
        <v>323</v>
      </c>
      <c r="H234">
        <v>45145252</v>
      </c>
      <c r="L234">
        <v>40</v>
      </c>
      <c r="M234">
        <v>25953</v>
      </c>
      <c r="N234" s="1" t="s">
        <v>590</v>
      </c>
      <c r="O234" s="1" t="s">
        <v>89</v>
      </c>
      <c r="P234">
        <v>10000000</v>
      </c>
      <c r="Q234" s="1" t="s">
        <v>90</v>
      </c>
      <c r="R234" s="1" t="s">
        <v>570</v>
      </c>
      <c r="S234" s="1" t="s">
        <v>7</v>
      </c>
      <c r="T234">
        <v>24650</v>
      </c>
      <c r="U234" s="1" t="s">
        <v>8</v>
      </c>
      <c r="V234" s="1" t="s">
        <v>9</v>
      </c>
      <c r="W234" s="1" t="s">
        <v>9</v>
      </c>
      <c r="X234" s="1" t="s">
        <v>7</v>
      </c>
      <c r="Y234" s="1" t="s">
        <v>7</v>
      </c>
      <c r="Z234" s="1" t="s">
        <v>571</v>
      </c>
      <c r="AA234" s="3">
        <v>45473</v>
      </c>
    </row>
    <row r="235" spans="1:27" hidden="1" outlineLevel="2" x14ac:dyDescent="0.25">
      <c r="A235">
        <v>24650</v>
      </c>
      <c r="B235" s="1" t="s">
        <v>582</v>
      </c>
      <c r="C235">
        <v>805100</v>
      </c>
      <c r="D235" s="1" t="s">
        <v>16</v>
      </c>
      <c r="E235" s="3">
        <v>45231</v>
      </c>
      <c r="F235" s="13">
        <v>-20418.599999999999</v>
      </c>
      <c r="G235" s="1" t="s">
        <v>592</v>
      </c>
      <c r="H235">
        <v>45145252</v>
      </c>
      <c r="L235">
        <v>50</v>
      </c>
      <c r="M235">
        <v>25953</v>
      </c>
      <c r="N235" s="1" t="s">
        <v>590</v>
      </c>
      <c r="O235" s="1" t="s">
        <v>89</v>
      </c>
      <c r="P235">
        <v>10000000</v>
      </c>
      <c r="Q235" s="1" t="s">
        <v>90</v>
      </c>
      <c r="R235" s="1" t="s">
        <v>570</v>
      </c>
      <c r="S235" s="1" t="s">
        <v>7</v>
      </c>
      <c r="T235">
        <v>24650</v>
      </c>
      <c r="U235" s="1" t="s">
        <v>8</v>
      </c>
      <c r="V235" s="1" t="s">
        <v>9</v>
      </c>
      <c r="W235" s="1" t="s">
        <v>9</v>
      </c>
      <c r="X235" s="1" t="s">
        <v>7</v>
      </c>
      <c r="Y235" s="1" t="s">
        <v>7</v>
      </c>
      <c r="Z235" s="1" t="s">
        <v>571</v>
      </c>
      <c r="AA235" s="3">
        <v>45473</v>
      </c>
    </row>
    <row r="236" spans="1:27" hidden="1" outlineLevel="2" x14ac:dyDescent="0.25">
      <c r="A236">
        <v>24650</v>
      </c>
      <c r="B236" s="1" t="s">
        <v>582</v>
      </c>
      <c r="C236">
        <v>805100</v>
      </c>
      <c r="D236" s="1" t="s">
        <v>16</v>
      </c>
      <c r="E236" s="3">
        <v>45231</v>
      </c>
      <c r="F236" s="13">
        <v>-15022.26</v>
      </c>
      <c r="G236" s="1" t="s">
        <v>437</v>
      </c>
      <c r="H236">
        <v>45145252</v>
      </c>
      <c r="L236">
        <v>60</v>
      </c>
      <c r="M236">
        <v>25953</v>
      </c>
      <c r="N236" s="1" t="s">
        <v>590</v>
      </c>
      <c r="O236" s="1" t="s">
        <v>89</v>
      </c>
      <c r="P236">
        <v>10000000</v>
      </c>
      <c r="Q236" s="1" t="s">
        <v>90</v>
      </c>
      <c r="R236" s="1" t="s">
        <v>570</v>
      </c>
      <c r="S236" s="1" t="s">
        <v>7</v>
      </c>
      <c r="T236">
        <v>24650</v>
      </c>
      <c r="U236" s="1" t="s">
        <v>8</v>
      </c>
      <c r="V236" s="1" t="s">
        <v>9</v>
      </c>
      <c r="W236" s="1" t="s">
        <v>9</v>
      </c>
      <c r="X236" s="1" t="s">
        <v>7</v>
      </c>
      <c r="Y236" s="1" t="s">
        <v>7</v>
      </c>
      <c r="Z236" s="1" t="s">
        <v>571</v>
      </c>
      <c r="AA236" s="3">
        <v>45473</v>
      </c>
    </row>
    <row r="237" spans="1:27" hidden="1" outlineLevel="2" x14ac:dyDescent="0.25">
      <c r="A237">
        <v>24650</v>
      </c>
      <c r="B237" s="1" t="s">
        <v>582</v>
      </c>
      <c r="C237">
        <v>805100</v>
      </c>
      <c r="D237" s="1" t="s">
        <v>16</v>
      </c>
      <c r="E237" s="3">
        <v>45231</v>
      </c>
      <c r="F237" s="13">
        <v>-21031.17</v>
      </c>
      <c r="G237" s="1" t="s">
        <v>593</v>
      </c>
      <c r="H237">
        <v>45145252</v>
      </c>
      <c r="L237">
        <v>70</v>
      </c>
      <c r="M237">
        <v>25953</v>
      </c>
      <c r="N237" s="1" t="s">
        <v>590</v>
      </c>
      <c r="O237" s="1" t="s">
        <v>89</v>
      </c>
      <c r="P237">
        <v>10000000</v>
      </c>
      <c r="Q237" s="1" t="s">
        <v>90</v>
      </c>
      <c r="R237" s="1" t="s">
        <v>570</v>
      </c>
      <c r="S237" s="1" t="s">
        <v>7</v>
      </c>
      <c r="T237">
        <v>24650</v>
      </c>
      <c r="U237" s="1" t="s">
        <v>8</v>
      </c>
      <c r="V237" s="1" t="s">
        <v>9</v>
      </c>
      <c r="W237" s="1" t="s">
        <v>9</v>
      </c>
      <c r="X237" s="1" t="s">
        <v>7</v>
      </c>
      <c r="Y237" s="1" t="s">
        <v>7</v>
      </c>
      <c r="Z237" s="1" t="s">
        <v>571</v>
      </c>
      <c r="AA237" s="3">
        <v>45473</v>
      </c>
    </row>
    <row r="238" spans="1:27" hidden="1" outlineLevel="2" x14ac:dyDescent="0.25">
      <c r="A238">
        <v>24650</v>
      </c>
      <c r="B238" s="1" t="s">
        <v>582</v>
      </c>
      <c r="C238">
        <v>805100</v>
      </c>
      <c r="D238" s="1" t="s">
        <v>16</v>
      </c>
      <c r="E238" s="3">
        <v>45350</v>
      </c>
      <c r="F238" s="13">
        <v>-8246.66</v>
      </c>
      <c r="G238" s="1" t="s">
        <v>594</v>
      </c>
      <c r="H238">
        <v>45145705</v>
      </c>
      <c r="L238">
        <v>60</v>
      </c>
      <c r="M238">
        <v>17884</v>
      </c>
      <c r="N238" s="1" t="s">
        <v>595</v>
      </c>
      <c r="O238" s="1" t="s">
        <v>89</v>
      </c>
      <c r="P238">
        <v>10000000</v>
      </c>
      <c r="Q238" s="1" t="s">
        <v>90</v>
      </c>
      <c r="R238" s="1" t="s">
        <v>570</v>
      </c>
      <c r="S238" s="1" t="s">
        <v>7</v>
      </c>
      <c r="T238">
        <v>24650</v>
      </c>
      <c r="U238" s="1" t="s">
        <v>8</v>
      </c>
      <c r="V238" s="1" t="s">
        <v>9</v>
      </c>
      <c r="W238" s="1" t="s">
        <v>9</v>
      </c>
      <c r="X238" s="1" t="s">
        <v>7</v>
      </c>
      <c r="Y238" s="1" t="s">
        <v>7</v>
      </c>
      <c r="Z238" s="1" t="s">
        <v>571</v>
      </c>
      <c r="AA238" s="3">
        <v>45473</v>
      </c>
    </row>
    <row r="239" spans="1:27" hidden="1" outlineLevel="2" x14ac:dyDescent="0.25">
      <c r="A239">
        <v>24650</v>
      </c>
      <c r="B239" s="1" t="s">
        <v>582</v>
      </c>
      <c r="C239">
        <v>805100</v>
      </c>
      <c r="D239" s="1" t="s">
        <v>16</v>
      </c>
      <c r="E239" s="3">
        <v>45350</v>
      </c>
      <c r="F239" s="13">
        <v>-2748.89</v>
      </c>
      <c r="G239" s="1" t="s">
        <v>404</v>
      </c>
      <c r="H239">
        <v>45145705</v>
      </c>
      <c r="L239">
        <v>50</v>
      </c>
      <c r="M239">
        <v>17884</v>
      </c>
      <c r="N239" s="1" t="s">
        <v>595</v>
      </c>
      <c r="O239" s="1" t="s">
        <v>89</v>
      </c>
      <c r="P239">
        <v>10000000</v>
      </c>
      <c r="Q239" s="1" t="s">
        <v>90</v>
      </c>
      <c r="R239" s="1" t="s">
        <v>570</v>
      </c>
      <c r="S239" s="1" t="s">
        <v>7</v>
      </c>
      <c r="T239">
        <v>24650</v>
      </c>
      <c r="U239" s="1" t="s">
        <v>8</v>
      </c>
      <c r="V239" s="1" t="s">
        <v>9</v>
      </c>
      <c r="W239" s="1" t="s">
        <v>9</v>
      </c>
      <c r="X239" s="1" t="s">
        <v>7</v>
      </c>
      <c r="Y239" s="1" t="s">
        <v>7</v>
      </c>
      <c r="Z239" s="1" t="s">
        <v>571</v>
      </c>
      <c r="AA239" s="3">
        <v>45473</v>
      </c>
    </row>
    <row r="240" spans="1:27" hidden="1" outlineLevel="2" x14ac:dyDescent="0.25">
      <c r="A240">
        <v>24650</v>
      </c>
      <c r="B240" s="1" t="s">
        <v>582</v>
      </c>
      <c r="C240">
        <v>805100</v>
      </c>
      <c r="D240" s="1" t="s">
        <v>16</v>
      </c>
      <c r="E240" s="3">
        <v>45350</v>
      </c>
      <c r="F240" s="13">
        <v>-7853.96</v>
      </c>
      <c r="G240" s="1" t="s">
        <v>403</v>
      </c>
      <c r="H240">
        <v>45145705</v>
      </c>
      <c r="L240">
        <v>40</v>
      </c>
      <c r="M240">
        <v>17884</v>
      </c>
      <c r="N240" s="1" t="s">
        <v>595</v>
      </c>
      <c r="O240" s="1" t="s">
        <v>89</v>
      </c>
      <c r="P240">
        <v>10000000</v>
      </c>
      <c r="Q240" s="1" t="s">
        <v>90</v>
      </c>
      <c r="R240" s="1" t="s">
        <v>570</v>
      </c>
      <c r="S240" s="1" t="s">
        <v>7</v>
      </c>
      <c r="T240">
        <v>24650</v>
      </c>
      <c r="U240" s="1" t="s">
        <v>8</v>
      </c>
      <c r="V240" s="1" t="s">
        <v>9</v>
      </c>
      <c r="W240" s="1" t="s">
        <v>9</v>
      </c>
      <c r="X240" s="1" t="s">
        <v>7</v>
      </c>
      <c r="Y240" s="1" t="s">
        <v>7</v>
      </c>
      <c r="Z240" s="1" t="s">
        <v>571</v>
      </c>
      <c r="AA240" s="3">
        <v>45473</v>
      </c>
    </row>
    <row r="241" spans="1:27" hidden="1" outlineLevel="2" x14ac:dyDescent="0.25">
      <c r="A241">
        <v>24650</v>
      </c>
      <c r="B241" s="1" t="s">
        <v>582</v>
      </c>
      <c r="C241">
        <v>805100</v>
      </c>
      <c r="D241" s="1" t="s">
        <v>16</v>
      </c>
      <c r="E241" s="3">
        <v>45350</v>
      </c>
      <c r="F241" s="13">
        <v>-2617.9899999999998</v>
      </c>
      <c r="G241" s="1" t="s">
        <v>406</v>
      </c>
      <c r="H241">
        <v>45145705</v>
      </c>
      <c r="L241">
        <v>30</v>
      </c>
      <c r="M241">
        <v>17884</v>
      </c>
      <c r="N241" s="1" t="s">
        <v>595</v>
      </c>
      <c r="O241" s="1" t="s">
        <v>89</v>
      </c>
      <c r="P241">
        <v>10000000</v>
      </c>
      <c r="Q241" s="1" t="s">
        <v>90</v>
      </c>
      <c r="R241" s="1" t="s">
        <v>570</v>
      </c>
      <c r="S241" s="1" t="s">
        <v>7</v>
      </c>
      <c r="T241">
        <v>24650</v>
      </c>
      <c r="U241" s="1" t="s">
        <v>8</v>
      </c>
      <c r="V241" s="1" t="s">
        <v>9</v>
      </c>
      <c r="W241" s="1" t="s">
        <v>9</v>
      </c>
      <c r="X241" s="1" t="s">
        <v>7</v>
      </c>
      <c r="Y241" s="1" t="s">
        <v>7</v>
      </c>
      <c r="Z241" s="1" t="s">
        <v>571</v>
      </c>
      <c r="AA241" s="3">
        <v>45473</v>
      </c>
    </row>
    <row r="242" spans="1:27" outlineLevel="1" collapsed="1" x14ac:dyDescent="0.25">
      <c r="A242" s="8" t="s">
        <v>1242</v>
      </c>
      <c r="B242" s="1"/>
      <c r="D242" s="1"/>
      <c r="E242" s="3"/>
      <c r="F242" s="13">
        <f>SUBTOTAL(9,F226:F241)</f>
        <v>-188275.82</v>
      </c>
      <c r="G242" s="1"/>
      <c r="N242" s="1"/>
      <c r="O242" s="1"/>
      <c r="Q242" s="1"/>
      <c r="R242" s="1"/>
      <c r="S242" s="1"/>
      <c r="U242" s="1"/>
      <c r="V242" s="1"/>
      <c r="W242" s="1"/>
      <c r="X242" s="1"/>
      <c r="Y242" s="1"/>
      <c r="Z242" s="1"/>
      <c r="AA242" s="3"/>
    </row>
    <row r="243" spans="1:27" hidden="1" outlineLevel="2" x14ac:dyDescent="0.25">
      <c r="A243">
        <v>24652</v>
      </c>
      <c r="B243" s="1" t="s">
        <v>596</v>
      </c>
      <c r="C243">
        <v>672200</v>
      </c>
      <c r="D243" s="1" t="s">
        <v>80</v>
      </c>
      <c r="E243" s="3">
        <v>44343</v>
      </c>
      <c r="F243" s="13">
        <v>-1500</v>
      </c>
      <c r="G243" s="1" t="s">
        <v>598</v>
      </c>
      <c r="H243">
        <v>45139838</v>
      </c>
      <c r="J243" t="s">
        <v>1342</v>
      </c>
      <c r="L243">
        <v>10</v>
      </c>
      <c r="M243">
        <v>35386</v>
      </c>
      <c r="N243" s="1" t="s">
        <v>599</v>
      </c>
      <c r="O243" s="1" t="s">
        <v>89</v>
      </c>
      <c r="P243">
        <v>10000000</v>
      </c>
      <c r="Q243" s="1" t="s">
        <v>90</v>
      </c>
      <c r="R243" s="1" t="s">
        <v>570</v>
      </c>
      <c r="S243" s="1" t="s">
        <v>7</v>
      </c>
      <c r="T243">
        <v>24652</v>
      </c>
      <c r="U243" s="1" t="s">
        <v>8</v>
      </c>
      <c r="V243" s="1" t="s">
        <v>9</v>
      </c>
      <c r="W243" s="1" t="s">
        <v>9</v>
      </c>
      <c r="X243" s="1" t="s">
        <v>7</v>
      </c>
      <c r="Y243" s="1" t="s">
        <v>7</v>
      </c>
      <c r="Z243" s="1" t="s">
        <v>571</v>
      </c>
      <c r="AA243" s="3">
        <v>45473</v>
      </c>
    </row>
    <row r="244" spans="1:27" hidden="1" outlineLevel="2" x14ac:dyDescent="0.25">
      <c r="A244">
        <v>24652</v>
      </c>
      <c r="B244" s="1" t="s">
        <v>596</v>
      </c>
      <c r="C244">
        <v>805101</v>
      </c>
      <c r="D244" s="1" t="s">
        <v>32</v>
      </c>
      <c r="E244" s="3">
        <v>44697</v>
      </c>
      <c r="F244" s="13">
        <v>-4312</v>
      </c>
      <c r="G244" s="1" t="s">
        <v>244</v>
      </c>
      <c r="H244">
        <v>45142022</v>
      </c>
      <c r="L244">
        <v>60</v>
      </c>
      <c r="M244">
        <v>22453</v>
      </c>
      <c r="N244" s="1" t="s">
        <v>600</v>
      </c>
      <c r="O244" s="1" t="s">
        <v>89</v>
      </c>
      <c r="P244">
        <v>10000000</v>
      </c>
      <c r="Q244" s="1" t="s">
        <v>90</v>
      </c>
      <c r="R244" s="1" t="s">
        <v>570</v>
      </c>
      <c r="S244" s="1" t="s">
        <v>7</v>
      </c>
      <c r="T244">
        <v>24652</v>
      </c>
      <c r="U244" s="1" t="s">
        <v>8</v>
      </c>
      <c r="V244" s="1" t="s">
        <v>9</v>
      </c>
      <c r="W244" s="1" t="s">
        <v>9</v>
      </c>
      <c r="X244" s="1" t="s">
        <v>7</v>
      </c>
      <c r="Y244" s="1" t="s">
        <v>7</v>
      </c>
      <c r="Z244" s="1" t="s">
        <v>571</v>
      </c>
      <c r="AA244" s="3">
        <v>45473</v>
      </c>
    </row>
    <row r="245" spans="1:27" hidden="1" outlineLevel="2" x14ac:dyDescent="0.25">
      <c r="A245">
        <v>24652</v>
      </c>
      <c r="B245" s="1" t="s">
        <v>596</v>
      </c>
      <c r="C245">
        <v>655200</v>
      </c>
      <c r="D245" s="1" t="s">
        <v>1</v>
      </c>
      <c r="E245" s="3">
        <v>45108</v>
      </c>
      <c r="F245" s="13">
        <v>-631.58000000000004</v>
      </c>
      <c r="G245" s="1" t="s">
        <v>597</v>
      </c>
      <c r="H245">
        <v>45144237</v>
      </c>
      <c r="L245">
        <v>10</v>
      </c>
      <c r="M245">
        <v>27573</v>
      </c>
      <c r="N245" s="1" t="s">
        <v>3</v>
      </c>
      <c r="O245" s="1" t="s">
        <v>89</v>
      </c>
      <c r="P245">
        <v>10000000</v>
      </c>
      <c r="Q245" s="1" t="s">
        <v>90</v>
      </c>
      <c r="R245" s="1" t="s">
        <v>570</v>
      </c>
      <c r="S245" s="1" t="s">
        <v>7</v>
      </c>
      <c r="T245">
        <v>24652</v>
      </c>
      <c r="U245" s="1" t="s">
        <v>8</v>
      </c>
      <c r="V245" s="1" t="s">
        <v>9</v>
      </c>
      <c r="W245" s="1" t="s">
        <v>9</v>
      </c>
      <c r="X245" s="1" t="s">
        <v>7</v>
      </c>
      <c r="Y245" s="1" t="s">
        <v>7</v>
      </c>
      <c r="Z245" s="1" t="s">
        <v>571</v>
      </c>
      <c r="AA245" s="3">
        <v>45473</v>
      </c>
    </row>
    <row r="246" spans="1:27" hidden="1" outlineLevel="2" x14ac:dyDescent="0.25">
      <c r="A246">
        <v>24652</v>
      </c>
      <c r="B246" s="1" t="s">
        <v>596</v>
      </c>
      <c r="C246">
        <v>805101</v>
      </c>
      <c r="D246" s="1" t="s">
        <v>32</v>
      </c>
      <c r="E246" s="3">
        <v>45108</v>
      </c>
      <c r="F246" s="13">
        <v>-0.01</v>
      </c>
      <c r="G246" s="1" t="s">
        <v>601</v>
      </c>
      <c r="H246">
        <v>45144474</v>
      </c>
      <c r="L246">
        <v>20</v>
      </c>
      <c r="M246">
        <v>38265</v>
      </c>
      <c r="N246" s="1" t="s">
        <v>602</v>
      </c>
      <c r="O246" s="1" t="s">
        <v>89</v>
      </c>
      <c r="P246">
        <v>10000000</v>
      </c>
      <c r="Q246" s="1" t="s">
        <v>90</v>
      </c>
      <c r="R246" s="1" t="s">
        <v>570</v>
      </c>
      <c r="S246" s="1" t="s">
        <v>7</v>
      </c>
      <c r="T246">
        <v>24652</v>
      </c>
      <c r="U246" s="1" t="s">
        <v>8</v>
      </c>
      <c r="V246" s="1" t="s">
        <v>9</v>
      </c>
      <c r="W246" s="1" t="s">
        <v>9</v>
      </c>
      <c r="X246" s="1" t="s">
        <v>7</v>
      </c>
      <c r="Y246" s="1" t="s">
        <v>7</v>
      </c>
      <c r="Z246" s="1" t="s">
        <v>571</v>
      </c>
      <c r="AA246" s="3">
        <v>45473</v>
      </c>
    </row>
    <row r="247" spans="1:27" outlineLevel="1" collapsed="1" x14ac:dyDescent="0.25">
      <c r="A247" s="8" t="s">
        <v>1243</v>
      </c>
      <c r="B247" s="1"/>
      <c r="D247" s="1"/>
      <c r="E247" s="3"/>
      <c r="F247" s="13">
        <f>SUBTOTAL(9,F243:F246)</f>
        <v>-6443.59</v>
      </c>
      <c r="G247" s="1"/>
      <c r="N247" s="1"/>
      <c r="O247" s="1"/>
      <c r="Q247" s="1"/>
      <c r="R247" s="1"/>
      <c r="S247" s="1"/>
      <c r="U247" s="1"/>
      <c r="V247" s="1"/>
      <c r="W247" s="1"/>
      <c r="X247" s="1"/>
      <c r="Y247" s="1"/>
      <c r="Z247" s="1"/>
      <c r="AA247" s="3"/>
    </row>
    <row r="248" spans="1:27" hidden="1" outlineLevel="2" x14ac:dyDescent="0.25">
      <c r="A248">
        <v>24663</v>
      </c>
      <c r="B248" s="1" t="s">
        <v>610</v>
      </c>
      <c r="C248">
        <v>805300</v>
      </c>
      <c r="D248" s="1" t="s">
        <v>144</v>
      </c>
      <c r="E248" s="3">
        <v>44902</v>
      </c>
      <c r="F248" s="13">
        <v>-1953.15</v>
      </c>
      <c r="G248" s="1" t="s">
        <v>279</v>
      </c>
      <c r="H248">
        <v>45143368</v>
      </c>
      <c r="L248">
        <v>100</v>
      </c>
      <c r="M248">
        <v>30028</v>
      </c>
      <c r="N248" s="1" t="s">
        <v>280</v>
      </c>
      <c r="O248" s="1" t="s">
        <v>89</v>
      </c>
      <c r="P248">
        <v>10000000</v>
      </c>
      <c r="Q248" s="1" t="s">
        <v>90</v>
      </c>
      <c r="R248" s="1" t="s">
        <v>340</v>
      </c>
      <c r="S248" s="1" t="s">
        <v>7</v>
      </c>
      <c r="T248">
        <v>24663</v>
      </c>
      <c r="U248" s="1" t="s">
        <v>8</v>
      </c>
      <c r="V248" s="1" t="s">
        <v>9</v>
      </c>
      <c r="W248" s="1" t="s">
        <v>9</v>
      </c>
      <c r="X248" s="1" t="s">
        <v>7</v>
      </c>
      <c r="Y248" s="1" t="s">
        <v>7</v>
      </c>
      <c r="Z248" s="1" t="s">
        <v>341</v>
      </c>
      <c r="AA248" s="3">
        <v>45473</v>
      </c>
    </row>
    <row r="249" spans="1:27" hidden="1" outlineLevel="2" x14ac:dyDescent="0.25">
      <c r="A249">
        <v>24663</v>
      </c>
      <c r="B249" s="1" t="s">
        <v>610</v>
      </c>
      <c r="C249">
        <v>805300</v>
      </c>
      <c r="D249" s="1" t="s">
        <v>144</v>
      </c>
      <c r="E249" s="3">
        <v>44902</v>
      </c>
      <c r="F249" s="13">
        <v>-3906.29</v>
      </c>
      <c r="G249" s="1" t="s">
        <v>281</v>
      </c>
      <c r="H249">
        <v>45143368</v>
      </c>
      <c r="L249">
        <v>90</v>
      </c>
      <c r="M249">
        <v>30028</v>
      </c>
      <c r="N249" s="1" t="s">
        <v>280</v>
      </c>
      <c r="O249" s="1" t="s">
        <v>89</v>
      </c>
      <c r="P249">
        <v>10000000</v>
      </c>
      <c r="Q249" s="1" t="s">
        <v>90</v>
      </c>
      <c r="R249" s="1" t="s">
        <v>340</v>
      </c>
      <c r="S249" s="1" t="s">
        <v>7</v>
      </c>
      <c r="T249">
        <v>24663</v>
      </c>
      <c r="U249" s="1" t="s">
        <v>8</v>
      </c>
      <c r="V249" s="1" t="s">
        <v>9</v>
      </c>
      <c r="W249" s="1" t="s">
        <v>9</v>
      </c>
      <c r="X249" s="1" t="s">
        <v>7</v>
      </c>
      <c r="Y249" s="1" t="s">
        <v>7</v>
      </c>
      <c r="Z249" s="1" t="s">
        <v>341</v>
      </c>
      <c r="AA249" s="3">
        <v>45473</v>
      </c>
    </row>
    <row r="250" spans="1:27" hidden="1" outlineLevel="2" x14ac:dyDescent="0.25">
      <c r="A250">
        <v>24663</v>
      </c>
      <c r="B250" s="1" t="s">
        <v>610</v>
      </c>
      <c r="C250">
        <v>805300</v>
      </c>
      <c r="D250" s="1" t="s">
        <v>144</v>
      </c>
      <c r="E250" s="3">
        <v>44902</v>
      </c>
      <c r="F250" s="13">
        <v>-1953.14</v>
      </c>
      <c r="G250" s="1" t="s">
        <v>282</v>
      </c>
      <c r="H250">
        <v>45143368</v>
      </c>
      <c r="L250">
        <v>80</v>
      </c>
      <c r="M250">
        <v>30028</v>
      </c>
      <c r="N250" s="1" t="s">
        <v>280</v>
      </c>
      <c r="O250" s="1" t="s">
        <v>89</v>
      </c>
      <c r="P250">
        <v>10000000</v>
      </c>
      <c r="Q250" s="1" t="s">
        <v>90</v>
      </c>
      <c r="R250" s="1" t="s">
        <v>340</v>
      </c>
      <c r="S250" s="1" t="s">
        <v>7</v>
      </c>
      <c r="T250">
        <v>24663</v>
      </c>
      <c r="U250" s="1" t="s">
        <v>8</v>
      </c>
      <c r="V250" s="1" t="s">
        <v>9</v>
      </c>
      <c r="W250" s="1" t="s">
        <v>9</v>
      </c>
      <c r="X250" s="1" t="s">
        <v>7</v>
      </c>
      <c r="Y250" s="1" t="s">
        <v>7</v>
      </c>
      <c r="Z250" s="1" t="s">
        <v>341</v>
      </c>
      <c r="AA250" s="3">
        <v>45473</v>
      </c>
    </row>
    <row r="251" spans="1:27" hidden="1" outlineLevel="2" x14ac:dyDescent="0.25">
      <c r="A251">
        <v>24663</v>
      </c>
      <c r="B251" s="1" t="s">
        <v>610</v>
      </c>
      <c r="C251">
        <v>805300</v>
      </c>
      <c r="D251" s="1" t="s">
        <v>144</v>
      </c>
      <c r="E251" s="3">
        <v>44902</v>
      </c>
      <c r="F251" s="13">
        <v>-3906.29</v>
      </c>
      <c r="G251" s="1" t="s">
        <v>247</v>
      </c>
      <c r="H251">
        <v>45143368</v>
      </c>
      <c r="L251">
        <v>70</v>
      </c>
      <c r="M251">
        <v>30028</v>
      </c>
      <c r="N251" s="1" t="s">
        <v>280</v>
      </c>
      <c r="O251" s="1" t="s">
        <v>89</v>
      </c>
      <c r="P251">
        <v>10000000</v>
      </c>
      <c r="Q251" s="1" t="s">
        <v>90</v>
      </c>
      <c r="R251" s="1" t="s">
        <v>340</v>
      </c>
      <c r="S251" s="1" t="s">
        <v>7</v>
      </c>
      <c r="T251">
        <v>24663</v>
      </c>
      <c r="U251" s="1" t="s">
        <v>8</v>
      </c>
      <c r="V251" s="1" t="s">
        <v>9</v>
      </c>
      <c r="W251" s="1" t="s">
        <v>9</v>
      </c>
      <c r="X251" s="1" t="s">
        <v>7</v>
      </c>
      <c r="Y251" s="1" t="s">
        <v>7</v>
      </c>
      <c r="Z251" s="1" t="s">
        <v>341</v>
      </c>
      <c r="AA251" s="3">
        <v>45473</v>
      </c>
    </row>
    <row r="252" spans="1:27" hidden="1" outlineLevel="2" x14ac:dyDescent="0.25">
      <c r="A252">
        <v>24663</v>
      </c>
      <c r="B252" s="1" t="s">
        <v>610</v>
      </c>
      <c r="C252">
        <v>805300</v>
      </c>
      <c r="D252" s="1" t="s">
        <v>144</v>
      </c>
      <c r="E252" s="3">
        <v>44902</v>
      </c>
      <c r="F252" s="13">
        <v>-1953.14</v>
      </c>
      <c r="G252" s="1" t="s">
        <v>283</v>
      </c>
      <c r="H252">
        <v>45143368</v>
      </c>
      <c r="L252">
        <v>60</v>
      </c>
      <c r="M252">
        <v>30028</v>
      </c>
      <c r="N252" s="1" t="s">
        <v>280</v>
      </c>
      <c r="O252" s="1" t="s">
        <v>89</v>
      </c>
      <c r="P252">
        <v>10000000</v>
      </c>
      <c r="Q252" s="1" t="s">
        <v>90</v>
      </c>
      <c r="R252" s="1" t="s">
        <v>340</v>
      </c>
      <c r="S252" s="1" t="s">
        <v>7</v>
      </c>
      <c r="T252">
        <v>24663</v>
      </c>
      <c r="U252" s="1" t="s">
        <v>8</v>
      </c>
      <c r="V252" s="1" t="s">
        <v>9</v>
      </c>
      <c r="W252" s="1" t="s">
        <v>9</v>
      </c>
      <c r="X252" s="1" t="s">
        <v>7</v>
      </c>
      <c r="Y252" s="1" t="s">
        <v>7</v>
      </c>
      <c r="Z252" s="1" t="s">
        <v>341</v>
      </c>
      <c r="AA252" s="3">
        <v>45473</v>
      </c>
    </row>
    <row r="253" spans="1:27" hidden="1" outlineLevel="2" x14ac:dyDescent="0.25">
      <c r="A253">
        <v>24663</v>
      </c>
      <c r="B253" s="1" t="s">
        <v>610</v>
      </c>
      <c r="C253">
        <v>805300</v>
      </c>
      <c r="D253" s="1" t="s">
        <v>144</v>
      </c>
      <c r="E253" s="3">
        <v>44902</v>
      </c>
      <c r="F253" s="13">
        <v>-3906.29</v>
      </c>
      <c r="G253" s="1" t="s">
        <v>244</v>
      </c>
      <c r="H253">
        <v>45143368</v>
      </c>
      <c r="L253">
        <v>50</v>
      </c>
      <c r="M253">
        <v>30028</v>
      </c>
      <c r="N253" s="1" t="s">
        <v>280</v>
      </c>
      <c r="O253" s="1" t="s">
        <v>89</v>
      </c>
      <c r="P253">
        <v>10000000</v>
      </c>
      <c r="Q253" s="1" t="s">
        <v>90</v>
      </c>
      <c r="R253" s="1" t="s">
        <v>340</v>
      </c>
      <c r="S253" s="1" t="s">
        <v>7</v>
      </c>
      <c r="T253">
        <v>24663</v>
      </c>
      <c r="U253" s="1" t="s">
        <v>8</v>
      </c>
      <c r="V253" s="1" t="s">
        <v>9</v>
      </c>
      <c r="W253" s="1" t="s">
        <v>9</v>
      </c>
      <c r="X253" s="1" t="s">
        <v>7</v>
      </c>
      <c r="Y253" s="1" t="s">
        <v>7</v>
      </c>
      <c r="Z253" s="1" t="s">
        <v>341</v>
      </c>
      <c r="AA253" s="3">
        <v>45473</v>
      </c>
    </row>
    <row r="254" spans="1:27" hidden="1" outlineLevel="2" x14ac:dyDescent="0.25">
      <c r="A254">
        <v>24663</v>
      </c>
      <c r="B254" s="1" t="s">
        <v>610</v>
      </c>
      <c r="C254">
        <v>805300</v>
      </c>
      <c r="D254" s="1" t="s">
        <v>144</v>
      </c>
      <c r="E254" s="3">
        <v>44902</v>
      </c>
      <c r="F254" s="13">
        <v>-1953.15</v>
      </c>
      <c r="G254" s="1" t="s">
        <v>246</v>
      </c>
      <c r="H254">
        <v>45143368</v>
      </c>
      <c r="L254">
        <v>40</v>
      </c>
      <c r="M254">
        <v>30028</v>
      </c>
      <c r="N254" s="1" t="s">
        <v>280</v>
      </c>
      <c r="O254" s="1" t="s">
        <v>89</v>
      </c>
      <c r="P254">
        <v>10000000</v>
      </c>
      <c r="Q254" s="1" t="s">
        <v>90</v>
      </c>
      <c r="R254" s="1" t="s">
        <v>340</v>
      </c>
      <c r="S254" s="1" t="s">
        <v>7</v>
      </c>
      <c r="T254">
        <v>24663</v>
      </c>
      <c r="U254" s="1" t="s">
        <v>8</v>
      </c>
      <c r="V254" s="1" t="s">
        <v>9</v>
      </c>
      <c r="W254" s="1" t="s">
        <v>9</v>
      </c>
      <c r="X254" s="1" t="s">
        <v>7</v>
      </c>
      <c r="Y254" s="1" t="s">
        <v>7</v>
      </c>
      <c r="Z254" s="1" t="s">
        <v>341</v>
      </c>
      <c r="AA254" s="3">
        <v>45473</v>
      </c>
    </row>
    <row r="255" spans="1:27" hidden="1" outlineLevel="2" x14ac:dyDescent="0.25">
      <c r="A255">
        <v>24663</v>
      </c>
      <c r="B255" s="1" t="s">
        <v>610</v>
      </c>
      <c r="C255">
        <v>754900</v>
      </c>
      <c r="D255" s="1" t="s">
        <v>611</v>
      </c>
      <c r="E255" s="3">
        <v>45308</v>
      </c>
      <c r="F255" s="13">
        <v>-1996.71</v>
      </c>
      <c r="G255" s="1" t="s">
        <v>613</v>
      </c>
      <c r="H255">
        <v>45145524</v>
      </c>
      <c r="L255">
        <v>100</v>
      </c>
      <c r="M255">
        <v>11384</v>
      </c>
      <c r="N255" s="1" t="s">
        <v>207</v>
      </c>
      <c r="O255" s="1" t="s">
        <v>89</v>
      </c>
      <c r="P255">
        <v>10000000</v>
      </c>
      <c r="Q255" s="1" t="s">
        <v>90</v>
      </c>
      <c r="R255" s="1" t="s">
        <v>340</v>
      </c>
      <c r="S255" s="1" t="s">
        <v>7</v>
      </c>
      <c r="T255">
        <v>24663</v>
      </c>
      <c r="U255" s="1" t="s">
        <v>8</v>
      </c>
      <c r="V255" s="1" t="s">
        <v>9</v>
      </c>
      <c r="W255" s="1" t="s">
        <v>9</v>
      </c>
      <c r="X255" s="1" t="s">
        <v>7</v>
      </c>
      <c r="Y255" s="1" t="s">
        <v>7</v>
      </c>
      <c r="Z255" s="1" t="s">
        <v>341</v>
      </c>
      <c r="AA255" s="3">
        <v>45473</v>
      </c>
    </row>
    <row r="256" spans="1:27" hidden="1" outlineLevel="2" x14ac:dyDescent="0.25">
      <c r="A256">
        <v>24663</v>
      </c>
      <c r="B256" s="1" t="s">
        <v>610</v>
      </c>
      <c r="C256">
        <v>754900</v>
      </c>
      <c r="D256" s="1" t="s">
        <v>611</v>
      </c>
      <c r="E256" s="3">
        <v>45308</v>
      </c>
      <c r="F256" s="13">
        <v>-2195.2600000000002</v>
      </c>
      <c r="G256" s="1" t="s">
        <v>614</v>
      </c>
      <c r="H256">
        <v>45145524</v>
      </c>
      <c r="L256">
        <v>110</v>
      </c>
      <c r="M256">
        <v>11384</v>
      </c>
      <c r="N256" s="1" t="s">
        <v>207</v>
      </c>
      <c r="O256" s="1" t="s">
        <v>89</v>
      </c>
      <c r="P256">
        <v>10000000</v>
      </c>
      <c r="Q256" s="1" t="s">
        <v>90</v>
      </c>
      <c r="R256" s="1" t="s">
        <v>340</v>
      </c>
      <c r="S256" s="1" t="s">
        <v>7</v>
      </c>
      <c r="T256">
        <v>24663</v>
      </c>
      <c r="U256" s="1" t="s">
        <v>8</v>
      </c>
      <c r="V256" s="1" t="s">
        <v>9</v>
      </c>
      <c r="W256" s="1" t="s">
        <v>9</v>
      </c>
      <c r="X256" s="1" t="s">
        <v>7</v>
      </c>
      <c r="Y256" s="1" t="s">
        <v>7</v>
      </c>
      <c r="Z256" s="1" t="s">
        <v>341</v>
      </c>
      <c r="AA256" s="3">
        <v>45473</v>
      </c>
    </row>
    <row r="257" spans="1:27" outlineLevel="1" collapsed="1" x14ac:dyDescent="0.25">
      <c r="A257" s="8" t="s">
        <v>1245</v>
      </c>
      <c r="B257" s="1"/>
      <c r="D257" s="1"/>
      <c r="E257" s="3"/>
      <c r="F257" s="13">
        <f>SUBTOTAL(9,F248:F256)</f>
        <v>-23723.42</v>
      </c>
      <c r="G257" s="1"/>
      <c r="N257" s="1"/>
      <c r="O257" s="1"/>
      <c r="Q257" s="1"/>
      <c r="R257" s="1"/>
      <c r="S257" s="1"/>
      <c r="U257" s="1"/>
      <c r="V257" s="1"/>
      <c r="W257" s="1"/>
      <c r="X257" s="1"/>
      <c r="Y257" s="1"/>
      <c r="Z257" s="1"/>
      <c r="AA257" s="3"/>
    </row>
    <row r="258" spans="1:27" hidden="1" outlineLevel="2" x14ac:dyDescent="0.25">
      <c r="A258">
        <v>24667</v>
      </c>
      <c r="B258" s="1" t="s">
        <v>615</v>
      </c>
      <c r="C258">
        <v>805300</v>
      </c>
      <c r="D258" s="1" t="s">
        <v>144</v>
      </c>
      <c r="E258" s="3">
        <v>44378</v>
      </c>
      <c r="F258" s="13">
        <v>-231.45</v>
      </c>
      <c r="G258" s="1" t="s">
        <v>619</v>
      </c>
      <c r="H258">
        <v>45139703</v>
      </c>
      <c r="L258">
        <v>30</v>
      </c>
      <c r="M258">
        <v>27573</v>
      </c>
      <c r="N258" s="1" t="s">
        <v>3</v>
      </c>
      <c r="O258" s="1" t="s">
        <v>89</v>
      </c>
      <c r="P258">
        <v>10000000</v>
      </c>
      <c r="Q258" s="1" t="s">
        <v>90</v>
      </c>
      <c r="R258" s="1" t="s">
        <v>617</v>
      </c>
      <c r="S258" s="1" t="s">
        <v>7</v>
      </c>
      <c r="T258">
        <v>24667</v>
      </c>
      <c r="U258" s="1" t="s">
        <v>8</v>
      </c>
      <c r="V258" s="1" t="s">
        <v>9</v>
      </c>
      <c r="W258" s="1" t="s">
        <v>9</v>
      </c>
      <c r="X258" s="1" t="s">
        <v>7</v>
      </c>
      <c r="Y258" s="1" t="s">
        <v>7</v>
      </c>
      <c r="Z258" s="1" t="s">
        <v>618</v>
      </c>
      <c r="AA258" s="3">
        <v>45473</v>
      </c>
    </row>
    <row r="259" spans="1:27" hidden="1" outlineLevel="2" x14ac:dyDescent="0.25">
      <c r="A259">
        <v>24667</v>
      </c>
      <c r="B259" s="1" t="s">
        <v>615</v>
      </c>
      <c r="C259">
        <v>805200</v>
      </c>
      <c r="D259" s="1" t="s">
        <v>18</v>
      </c>
      <c r="E259" s="3">
        <v>45456</v>
      </c>
      <c r="F259" s="13">
        <v>-899</v>
      </c>
      <c r="G259" s="1" t="s">
        <v>616</v>
      </c>
      <c r="H259">
        <v>45146484</v>
      </c>
      <c r="I259" t="s">
        <v>1354</v>
      </c>
      <c r="J259" t="s">
        <v>1359</v>
      </c>
      <c r="L259">
        <v>10</v>
      </c>
      <c r="M259">
        <v>514</v>
      </c>
      <c r="N259" s="1" t="s">
        <v>83</v>
      </c>
      <c r="O259" s="1" t="s">
        <v>89</v>
      </c>
      <c r="P259">
        <v>10000000</v>
      </c>
      <c r="Q259" s="1" t="s">
        <v>90</v>
      </c>
      <c r="R259" s="1" t="s">
        <v>617</v>
      </c>
      <c r="S259" s="1" t="s">
        <v>7</v>
      </c>
      <c r="T259">
        <v>24667</v>
      </c>
      <c r="U259" s="1" t="s">
        <v>8</v>
      </c>
      <c r="V259" s="1" t="s">
        <v>9</v>
      </c>
      <c r="W259" s="1" t="s">
        <v>9</v>
      </c>
      <c r="X259" s="1" t="s">
        <v>7</v>
      </c>
      <c r="Y259" s="1" t="s">
        <v>7</v>
      </c>
      <c r="Z259" s="1" t="s">
        <v>618</v>
      </c>
      <c r="AA259" s="3">
        <v>45473</v>
      </c>
    </row>
    <row r="260" spans="1:27" hidden="1" outlineLevel="2" x14ac:dyDescent="0.25">
      <c r="A260">
        <v>24667</v>
      </c>
      <c r="B260" s="1" t="s">
        <v>615</v>
      </c>
      <c r="C260">
        <v>805300</v>
      </c>
      <c r="D260" s="1" t="s">
        <v>144</v>
      </c>
      <c r="E260" s="3">
        <v>45456</v>
      </c>
      <c r="F260" s="13">
        <v>-129</v>
      </c>
      <c r="G260" s="1" t="s">
        <v>620</v>
      </c>
      <c r="H260">
        <v>45146484</v>
      </c>
      <c r="I260" t="s">
        <v>1354</v>
      </c>
      <c r="J260" t="s">
        <v>1359</v>
      </c>
      <c r="L260">
        <v>30</v>
      </c>
      <c r="M260">
        <v>514</v>
      </c>
      <c r="N260" s="1" t="s">
        <v>83</v>
      </c>
      <c r="O260" s="1" t="s">
        <v>89</v>
      </c>
      <c r="P260">
        <v>10000000</v>
      </c>
      <c r="Q260" s="1" t="s">
        <v>90</v>
      </c>
      <c r="R260" s="1" t="s">
        <v>617</v>
      </c>
      <c r="S260" s="1" t="s">
        <v>7</v>
      </c>
      <c r="T260">
        <v>24667</v>
      </c>
      <c r="U260" s="1" t="s">
        <v>8</v>
      </c>
      <c r="V260" s="1" t="s">
        <v>9</v>
      </c>
      <c r="W260" s="1" t="s">
        <v>9</v>
      </c>
      <c r="X260" s="1" t="s">
        <v>7</v>
      </c>
      <c r="Y260" s="1" t="s">
        <v>7</v>
      </c>
      <c r="Z260" s="1" t="s">
        <v>618</v>
      </c>
      <c r="AA260" s="3">
        <v>45473</v>
      </c>
    </row>
    <row r="261" spans="1:27" hidden="1" outlineLevel="2" x14ac:dyDescent="0.25">
      <c r="A261">
        <v>24667</v>
      </c>
      <c r="B261" s="1" t="s">
        <v>615</v>
      </c>
      <c r="C261">
        <v>805500</v>
      </c>
      <c r="D261" s="1" t="s">
        <v>82</v>
      </c>
      <c r="E261" s="3">
        <v>45456</v>
      </c>
      <c r="F261" s="13">
        <v>-279</v>
      </c>
      <c r="G261" s="1" t="s">
        <v>621</v>
      </c>
      <c r="H261">
        <v>45146484</v>
      </c>
      <c r="I261" t="s">
        <v>1354</v>
      </c>
      <c r="J261" t="s">
        <v>1359</v>
      </c>
      <c r="L261">
        <v>20</v>
      </c>
      <c r="M261">
        <v>514</v>
      </c>
      <c r="N261" s="1" t="s">
        <v>83</v>
      </c>
      <c r="O261" s="1" t="s">
        <v>89</v>
      </c>
      <c r="P261">
        <v>10000000</v>
      </c>
      <c r="Q261" s="1" t="s">
        <v>90</v>
      </c>
      <c r="R261" s="1" t="s">
        <v>617</v>
      </c>
      <c r="S261" s="1" t="s">
        <v>7</v>
      </c>
      <c r="T261">
        <v>24667</v>
      </c>
      <c r="U261" s="1" t="s">
        <v>8</v>
      </c>
      <c r="V261" s="1" t="s">
        <v>9</v>
      </c>
      <c r="W261" s="1" t="s">
        <v>9</v>
      </c>
      <c r="X261" s="1" t="s">
        <v>7</v>
      </c>
      <c r="Y261" s="1" t="s">
        <v>7</v>
      </c>
      <c r="Z261" s="1" t="s">
        <v>618</v>
      </c>
      <c r="AA261" s="3">
        <v>45473</v>
      </c>
    </row>
    <row r="262" spans="1:27" outlineLevel="1" collapsed="1" x14ac:dyDescent="0.25">
      <c r="A262" s="8" t="s">
        <v>1246</v>
      </c>
      <c r="B262" s="1"/>
      <c r="D262" s="1"/>
      <c r="E262" s="3"/>
      <c r="F262" s="13">
        <f>SUBTOTAL(9,F258:F261)</f>
        <v>-1538.45</v>
      </c>
      <c r="G262" s="1"/>
      <c r="N262" s="1"/>
      <c r="O262" s="1"/>
      <c r="Q262" s="1"/>
      <c r="R262" s="1"/>
      <c r="S262" s="1"/>
      <c r="U262" s="1"/>
      <c r="V262" s="1"/>
      <c r="W262" s="1"/>
      <c r="X262" s="1"/>
      <c r="Y262" s="1"/>
      <c r="Z262" s="1"/>
      <c r="AA262" s="3"/>
    </row>
    <row r="263" spans="1:27" hidden="1" outlineLevel="2" x14ac:dyDescent="0.25">
      <c r="A263">
        <v>24677</v>
      </c>
      <c r="B263" s="1" t="s">
        <v>622</v>
      </c>
      <c r="C263">
        <v>805300</v>
      </c>
      <c r="D263" s="1" t="s">
        <v>144</v>
      </c>
      <c r="E263" s="3">
        <v>45108</v>
      </c>
      <c r="F263" s="13">
        <v>-238.19</v>
      </c>
      <c r="G263" s="1" t="s">
        <v>190</v>
      </c>
      <c r="H263">
        <v>45144090</v>
      </c>
      <c r="L263">
        <v>10</v>
      </c>
      <c r="M263">
        <v>27573</v>
      </c>
      <c r="N263" s="1" t="s">
        <v>3</v>
      </c>
      <c r="O263" s="1" t="s">
        <v>89</v>
      </c>
      <c r="P263">
        <v>10000000</v>
      </c>
      <c r="Q263" s="1" t="s">
        <v>90</v>
      </c>
      <c r="R263" s="1" t="s">
        <v>623</v>
      </c>
      <c r="S263" s="1" t="s">
        <v>7</v>
      </c>
      <c r="T263">
        <v>24677</v>
      </c>
      <c r="U263" s="1" t="s">
        <v>8</v>
      </c>
      <c r="V263" s="1" t="s">
        <v>9</v>
      </c>
      <c r="W263" s="1" t="s">
        <v>9</v>
      </c>
      <c r="X263" s="1" t="s">
        <v>7</v>
      </c>
      <c r="Y263" s="1" t="s">
        <v>7</v>
      </c>
      <c r="Z263" s="1" t="s">
        <v>624</v>
      </c>
      <c r="AA263" s="3">
        <v>45473</v>
      </c>
    </row>
    <row r="264" spans="1:27" outlineLevel="1" collapsed="1" x14ac:dyDescent="0.25">
      <c r="A264" s="8" t="s">
        <v>1247</v>
      </c>
      <c r="B264" s="1"/>
      <c r="D264" s="1"/>
      <c r="E264" s="3"/>
      <c r="F264" s="13">
        <f>SUBTOTAL(9,F263:F263)</f>
        <v>-238.19</v>
      </c>
      <c r="G264" s="1"/>
      <c r="N264" s="1"/>
      <c r="O264" s="1"/>
      <c r="Q264" s="1"/>
      <c r="R264" s="1"/>
      <c r="S264" s="1"/>
      <c r="U264" s="1"/>
      <c r="V264" s="1"/>
      <c r="W264" s="1"/>
      <c r="X264" s="1"/>
      <c r="Y264" s="1"/>
      <c r="Z264" s="1"/>
      <c r="AA264" s="3"/>
    </row>
    <row r="265" spans="1:27" hidden="1" outlineLevel="2" x14ac:dyDescent="0.25">
      <c r="A265">
        <v>24705</v>
      </c>
      <c r="B265" s="1" t="s">
        <v>625</v>
      </c>
      <c r="C265">
        <v>805101</v>
      </c>
      <c r="D265" s="1" t="s">
        <v>32</v>
      </c>
      <c r="E265" s="3">
        <v>45201</v>
      </c>
      <c r="F265" s="13">
        <v>-4000</v>
      </c>
      <c r="G265" s="1" t="s">
        <v>393</v>
      </c>
      <c r="H265">
        <v>45145120</v>
      </c>
      <c r="L265">
        <v>20</v>
      </c>
      <c r="M265">
        <v>25000</v>
      </c>
      <c r="N265" s="1" t="s">
        <v>626</v>
      </c>
      <c r="O265" s="1" t="s">
        <v>89</v>
      </c>
      <c r="P265">
        <v>10000000</v>
      </c>
      <c r="Q265" s="1" t="s">
        <v>90</v>
      </c>
      <c r="R265" s="1" t="s">
        <v>530</v>
      </c>
      <c r="S265" s="1" t="s">
        <v>7</v>
      </c>
      <c r="T265">
        <v>24705</v>
      </c>
      <c r="U265" s="1" t="s">
        <v>8</v>
      </c>
      <c r="V265" s="1" t="s">
        <v>9</v>
      </c>
      <c r="W265" s="1" t="s">
        <v>9</v>
      </c>
      <c r="X265" s="1" t="s">
        <v>7</v>
      </c>
      <c r="Y265" s="1" t="s">
        <v>7</v>
      </c>
      <c r="Z265" s="1" t="s">
        <v>531</v>
      </c>
      <c r="AA265" s="3">
        <v>45473</v>
      </c>
    </row>
    <row r="266" spans="1:27" outlineLevel="1" collapsed="1" x14ac:dyDescent="0.25">
      <c r="A266" s="8" t="s">
        <v>1248</v>
      </c>
      <c r="B266" s="1"/>
      <c r="D266" s="1"/>
      <c r="E266" s="3"/>
      <c r="F266" s="13">
        <f>SUBTOTAL(9,F265:F265)</f>
        <v>-4000</v>
      </c>
      <c r="G266" s="1"/>
      <c r="N266" s="1"/>
      <c r="O266" s="1"/>
      <c r="Q266" s="1"/>
      <c r="R266" s="1"/>
      <c r="S266" s="1"/>
      <c r="U266" s="1"/>
      <c r="V266" s="1"/>
      <c r="W266" s="1"/>
      <c r="X266" s="1"/>
      <c r="Y266" s="1"/>
      <c r="Z266" s="1"/>
      <c r="AA266" s="3"/>
    </row>
    <row r="267" spans="1:27" hidden="1" outlineLevel="2" x14ac:dyDescent="0.25">
      <c r="A267">
        <v>24734</v>
      </c>
      <c r="B267" s="1" t="s">
        <v>627</v>
      </c>
      <c r="C267">
        <v>655200</v>
      </c>
      <c r="D267" s="1" t="s">
        <v>1</v>
      </c>
      <c r="E267" s="3">
        <v>44743</v>
      </c>
      <c r="F267" s="13">
        <v>-0.01</v>
      </c>
      <c r="G267" s="1" t="s">
        <v>151</v>
      </c>
      <c r="H267">
        <v>45142615</v>
      </c>
      <c r="L267">
        <v>30</v>
      </c>
      <c r="M267">
        <v>27573</v>
      </c>
      <c r="N267" s="1" t="s">
        <v>3</v>
      </c>
      <c r="O267" s="1" t="s">
        <v>89</v>
      </c>
      <c r="P267">
        <v>10000000</v>
      </c>
      <c r="Q267" s="1" t="s">
        <v>90</v>
      </c>
      <c r="R267" s="1" t="s">
        <v>623</v>
      </c>
      <c r="S267" s="1" t="s">
        <v>7</v>
      </c>
      <c r="T267">
        <v>24734</v>
      </c>
      <c r="U267" s="1" t="s">
        <v>8</v>
      </c>
      <c r="V267" s="1" t="s">
        <v>9</v>
      </c>
      <c r="W267" s="1" t="s">
        <v>9</v>
      </c>
      <c r="X267" s="1" t="s">
        <v>7</v>
      </c>
      <c r="Y267" s="1" t="s">
        <v>7</v>
      </c>
      <c r="Z267" s="1" t="s">
        <v>624</v>
      </c>
      <c r="AA267" s="3">
        <v>45473</v>
      </c>
    </row>
    <row r="268" spans="1:27" hidden="1" outlineLevel="2" x14ac:dyDescent="0.25">
      <c r="A268">
        <v>24734</v>
      </c>
      <c r="B268" s="1" t="s">
        <v>627</v>
      </c>
      <c r="C268">
        <v>655200</v>
      </c>
      <c r="D268" s="1" t="s">
        <v>1</v>
      </c>
      <c r="E268" s="3">
        <v>44743</v>
      </c>
      <c r="F268" s="13">
        <v>-0.01</v>
      </c>
      <c r="G268" s="1" t="s">
        <v>151</v>
      </c>
      <c r="H268">
        <v>45142615</v>
      </c>
      <c r="L268">
        <v>40</v>
      </c>
      <c r="M268">
        <v>27573</v>
      </c>
      <c r="N268" s="1" t="s">
        <v>3</v>
      </c>
      <c r="O268" s="1" t="s">
        <v>89</v>
      </c>
      <c r="P268">
        <v>10000000</v>
      </c>
      <c r="Q268" s="1" t="s">
        <v>90</v>
      </c>
      <c r="R268" s="1" t="s">
        <v>623</v>
      </c>
      <c r="S268" s="1" t="s">
        <v>7</v>
      </c>
      <c r="T268">
        <v>24734</v>
      </c>
      <c r="U268" s="1" t="s">
        <v>8</v>
      </c>
      <c r="V268" s="1" t="s">
        <v>9</v>
      </c>
      <c r="W268" s="1" t="s">
        <v>9</v>
      </c>
      <c r="X268" s="1" t="s">
        <v>7</v>
      </c>
      <c r="Y268" s="1" t="s">
        <v>7</v>
      </c>
      <c r="Z268" s="1" t="s">
        <v>624</v>
      </c>
      <c r="AA268" s="3">
        <v>45473</v>
      </c>
    </row>
    <row r="269" spans="1:27" outlineLevel="1" collapsed="1" x14ac:dyDescent="0.25">
      <c r="A269" s="8" t="s">
        <v>1249</v>
      </c>
      <c r="B269" s="1"/>
      <c r="D269" s="1"/>
      <c r="E269" s="3"/>
      <c r="F269" s="13">
        <f>SUBTOTAL(9,F267:F268)</f>
        <v>-0.02</v>
      </c>
      <c r="G269" s="1"/>
      <c r="N269" s="1"/>
      <c r="O269" s="1"/>
      <c r="Q269" s="1"/>
      <c r="R269" s="1"/>
      <c r="S269" s="1"/>
      <c r="U269" s="1"/>
      <c r="V269" s="1"/>
      <c r="W269" s="1"/>
      <c r="X269" s="1"/>
      <c r="Y269" s="1"/>
      <c r="Z269" s="1"/>
      <c r="AA269" s="3"/>
    </row>
    <row r="270" spans="1:27" hidden="1" outlineLevel="2" x14ac:dyDescent="0.25">
      <c r="A270">
        <v>25300</v>
      </c>
      <c r="B270" s="1" t="s">
        <v>635</v>
      </c>
      <c r="C270">
        <v>805101</v>
      </c>
      <c r="D270" s="1" t="s">
        <v>32</v>
      </c>
      <c r="E270" s="3">
        <v>44378</v>
      </c>
      <c r="F270" s="13">
        <v>-3881.5</v>
      </c>
      <c r="G270" s="1" t="s">
        <v>455</v>
      </c>
      <c r="H270">
        <v>45139342</v>
      </c>
      <c r="L270">
        <v>60</v>
      </c>
      <c r="M270">
        <v>35145</v>
      </c>
      <c r="N270" s="1" t="s">
        <v>636</v>
      </c>
      <c r="O270" s="1" t="s">
        <v>89</v>
      </c>
      <c r="P270">
        <v>10000000</v>
      </c>
      <c r="Q270" s="1" t="s">
        <v>90</v>
      </c>
      <c r="R270" s="1" t="s">
        <v>631</v>
      </c>
      <c r="S270" s="1" t="s">
        <v>7</v>
      </c>
      <c r="T270">
        <v>25300</v>
      </c>
      <c r="U270" s="1" t="s">
        <v>8</v>
      </c>
      <c r="V270" s="1" t="s">
        <v>9</v>
      </c>
      <c r="W270" s="1" t="s">
        <v>9</v>
      </c>
      <c r="X270" s="1" t="s">
        <v>7</v>
      </c>
      <c r="Y270" s="1" t="s">
        <v>7</v>
      </c>
      <c r="Z270" s="1" t="s">
        <v>632</v>
      </c>
      <c r="AA270" s="3">
        <v>45473</v>
      </c>
    </row>
    <row r="271" spans="1:27" outlineLevel="1" collapsed="1" x14ac:dyDescent="0.25">
      <c r="A271" s="8" t="s">
        <v>1251</v>
      </c>
      <c r="B271" s="1"/>
      <c r="D271" s="1"/>
      <c r="E271" s="3"/>
      <c r="F271" s="13">
        <f>SUBTOTAL(9,F270:F270)</f>
        <v>-3881.5</v>
      </c>
      <c r="G271" s="1"/>
      <c r="N271" s="1"/>
      <c r="O271" s="1"/>
      <c r="Q271" s="1"/>
      <c r="R271" s="1"/>
      <c r="S271" s="1"/>
      <c r="U271" s="1"/>
      <c r="V271" s="1"/>
      <c r="W271" s="1"/>
      <c r="X271" s="1"/>
      <c r="Y271" s="1"/>
      <c r="Z271" s="1"/>
      <c r="AA271" s="3"/>
    </row>
    <row r="272" spans="1:27" hidden="1" outlineLevel="2" x14ac:dyDescent="0.25">
      <c r="A272">
        <v>25800</v>
      </c>
      <c r="B272" s="1" t="s">
        <v>637</v>
      </c>
      <c r="C272">
        <v>805101</v>
      </c>
      <c r="D272" s="1" t="s">
        <v>32</v>
      </c>
      <c r="E272" s="3">
        <v>44502</v>
      </c>
      <c r="F272" s="13">
        <v>-5000</v>
      </c>
      <c r="G272" s="1" t="s">
        <v>323</v>
      </c>
      <c r="H272">
        <v>45140870</v>
      </c>
      <c r="L272">
        <v>60</v>
      </c>
      <c r="M272">
        <v>30249</v>
      </c>
      <c r="N272" s="1" t="s">
        <v>638</v>
      </c>
      <c r="O272" s="1" t="s">
        <v>89</v>
      </c>
      <c r="P272">
        <v>10000000</v>
      </c>
      <c r="Q272" s="1" t="s">
        <v>90</v>
      </c>
      <c r="R272" s="1" t="s">
        <v>639</v>
      </c>
      <c r="S272" s="1" t="s">
        <v>7</v>
      </c>
      <c r="T272">
        <v>25800</v>
      </c>
      <c r="U272" s="1" t="s">
        <v>8</v>
      </c>
      <c r="V272" s="1" t="s">
        <v>9</v>
      </c>
      <c r="W272" s="1" t="s">
        <v>9</v>
      </c>
      <c r="X272" s="1" t="s">
        <v>7</v>
      </c>
      <c r="Y272" s="1" t="s">
        <v>7</v>
      </c>
      <c r="Z272" s="1" t="s">
        <v>640</v>
      </c>
      <c r="AA272" s="3">
        <v>45473</v>
      </c>
    </row>
    <row r="273" spans="1:27" outlineLevel="1" collapsed="1" x14ac:dyDescent="0.25">
      <c r="A273" s="8" t="s">
        <v>1252</v>
      </c>
      <c r="B273" s="1"/>
      <c r="D273" s="1"/>
      <c r="E273" s="3"/>
      <c r="F273" s="13">
        <f>SUBTOTAL(9,F272:F272)</f>
        <v>-5000</v>
      </c>
      <c r="G273" s="1"/>
      <c r="N273" s="1"/>
      <c r="O273" s="1"/>
      <c r="Q273" s="1"/>
      <c r="R273" s="1"/>
      <c r="S273" s="1"/>
      <c r="U273" s="1"/>
      <c r="V273" s="1"/>
      <c r="W273" s="1"/>
      <c r="X273" s="1"/>
      <c r="Y273" s="1"/>
      <c r="Z273" s="1"/>
      <c r="AA273" s="3"/>
    </row>
    <row r="274" spans="1:27" hidden="1" outlineLevel="2" x14ac:dyDescent="0.25">
      <c r="A274">
        <v>25803</v>
      </c>
      <c r="B274" s="1" t="s">
        <v>641</v>
      </c>
      <c r="C274">
        <v>805101</v>
      </c>
      <c r="D274" s="1" t="s">
        <v>32</v>
      </c>
      <c r="E274" s="3">
        <v>45108</v>
      </c>
      <c r="F274" s="13">
        <v>-38001.599999999999</v>
      </c>
      <c r="G274" s="1" t="s">
        <v>642</v>
      </c>
      <c r="H274">
        <v>45144514</v>
      </c>
      <c r="L274">
        <v>40</v>
      </c>
      <c r="M274">
        <v>35674</v>
      </c>
      <c r="N274" s="1" t="s">
        <v>643</v>
      </c>
      <c r="O274" s="1" t="s">
        <v>89</v>
      </c>
      <c r="P274">
        <v>10000000</v>
      </c>
      <c r="Q274" s="1" t="s">
        <v>90</v>
      </c>
      <c r="R274" s="1" t="s">
        <v>644</v>
      </c>
      <c r="S274" s="1" t="s">
        <v>7</v>
      </c>
      <c r="T274">
        <v>25803</v>
      </c>
      <c r="U274" s="1" t="s">
        <v>8</v>
      </c>
      <c r="V274" s="1" t="s">
        <v>645</v>
      </c>
      <c r="W274" s="1" t="s">
        <v>9</v>
      </c>
      <c r="X274" s="1" t="s">
        <v>7</v>
      </c>
      <c r="Y274" s="1" t="s">
        <v>7</v>
      </c>
      <c r="Z274" s="1" t="s">
        <v>646</v>
      </c>
      <c r="AA274" s="3">
        <v>45473</v>
      </c>
    </row>
    <row r="275" spans="1:27" hidden="1" outlineLevel="2" x14ac:dyDescent="0.25">
      <c r="A275">
        <v>25803</v>
      </c>
      <c r="B275" s="1" t="s">
        <v>641</v>
      </c>
      <c r="C275">
        <v>805101</v>
      </c>
      <c r="D275" s="1" t="s">
        <v>32</v>
      </c>
      <c r="E275" s="3">
        <v>45108</v>
      </c>
      <c r="F275" s="13">
        <v>-38001.599999999999</v>
      </c>
      <c r="G275" s="1" t="s">
        <v>647</v>
      </c>
      <c r="H275">
        <v>45144514</v>
      </c>
      <c r="L275">
        <v>30</v>
      </c>
      <c r="M275">
        <v>35674</v>
      </c>
      <c r="N275" s="1" t="s">
        <v>643</v>
      </c>
      <c r="O275" s="1" t="s">
        <v>89</v>
      </c>
      <c r="P275">
        <v>10000000</v>
      </c>
      <c r="Q275" s="1" t="s">
        <v>90</v>
      </c>
      <c r="R275" s="1" t="s">
        <v>644</v>
      </c>
      <c r="S275" s="1" t="s">
        <v>7</v>
      </c>
      <c r="T275">
        <v>25803</v>
      </c>
      <c r="U275" s="1" t="s">
        <v>8</v>
      </c>
      <c r="V275" s="1" t="s">
        <v>9</v>
      </c>
      <c r="W275" s="1" t="s">
        <v>9</v>
      </c>
      <c r="X275" s="1" t="s">
        <v>7</v>
      </c>
      <c r="Y275" s="1" t="s">
        <v>7</v>
      </c>
      <c r="Z275" s="1" t="s">
        <v>646</v>
      </c>
      <c r="AA275" s="3">
        <v>45473</v>
      </c>
    </row>
    <row r="276" spans="1:27" outlineLevel="1" collapsed="1" x14ac:dyDescent="0.25">
      <c r="A276" s="8" t="s">
        <v>1253</v>
      </c>
      <c r="B276" s="1"/>
      <c r="D276" s="1"/>
      <c r="E276" s="3"/>
      <c r="F276" s="13">
        <f>SUBTOTAL(9,F274:F275)</f>
        <v>-76003.199999999997</v>
      </c>
      <c r="G276" s="1"/>
      <c r="N276" s="1"/>
      <c r="O276" s="1"/>
      <c r="Q276" s="1"/>
      <c r="R276" s="1"/>
      <c r="S276" s="1"/>
      <c r="U276" s="1"/>
      <c r="V276" s="1"/>
      <c r="W276" s="1"/>
      <c r="X276" s="1"/>
      <c r="Y276" s="1"/>
      <c r="Z276" s="1"/>
      <c r="AA276" s="3"/>
    </row>
    <row r="277" spans="1:27" hidden="1" outlineLevel="2" x14ac:dyDescent="0.25">
      <c r="A277">
        <v>25805</v>
      </c>
      <c r="B277" s="1" t="s">
        <v>648</v>
      </c>
      <c r="C277">
        <v>655200</v>
      </c>
      <c r="D277" s="1" t="s">
        <v>1</v>
      </c>
      <c r="E277" s="3">
        <v>45108</v>
      </c>
      <c r="F277" s="13">
        <v>-204.46</v>
      </c>
      <c r="G277" s="1" t="s">
        <v>649</v>
      </c>
      <c r="H277">
        <v>45144127</v>
      </c>
      <c r="L277">
        <v>10</v>
      </c>
      <c r="M277">
        <v>27573</v>
      </c>
      <c r="N277" s="1" t="s">
        <v>3</v>
      </c>
      <c r="O277" s="1" t="s">
        <v>89</v>
      </c>
      <c r="P277">
        <v>10000000</v>
      </c>
      <c r="Q277" s="1" t="s">
        <v>90</v>
      </c>
      <c r="R277" s="1" t="s">
        <v>631</v>
      </c>
      <c r="S277" s="1" t="s">
        <v>7</v>
      </c>
      <c r="T277">
        <v>25805</v>
      </c>
      <c r="U277" s="1" t="s">
        <v>8</v>
      </c>
      <c r="V277" s="1" t="s">
        <v>9</v>
      </c>
      <c r="W277" s="1" t="s">
        <v>9</v>
      </c>
      <c r="X277" s="1" t="s">
        <v>7</v>
      </c>
      <c r="Y277" s="1" t="s">
        <v>7</v>
      </c>
      <c r="Z277" s="1" t="s">
        <v>632</v>
      </c>
      <c r="AA277" s="3">
        <v>45473</v>
      </c>
    </row>
    <row r="278" spans="1:27" hidden="1" outlineLevel="2" x14ac:dyDescent="0.25">
      <c r="A278">
        <v>25805</v>
      </c>
      <c r="B278" s="1" t="s">
        <v>648</v>
      </c>
      <c r="C278">
        <v>655200</v>
      </c>
      <c r="D278" s="1" t="s">
        <v>1</v>
      </c>
      <c r="E278" s="3">
        <v>45108</v>
      </c>
      <c r="F278" s="13">
        <v>-500</v>
      </c>
      <c r="G278" s="1" t="s">
        <v>649</v>
      </c>
      <c r="H278">
        <v>45144127</v>
      </c>
      <c r="L278">
        <v>20</v>
      </c>
      <c r="M278">
        <v>27573</v>
      </c>
      <c r="N278" s="1" t="s">
        <v>3</v>
      </c>
      <c r="O278" s="1" t="s">
        <v>89</v>
      </c>
      <c r="P278">
        <v>10000000</v>
      </c>
      <c r="Q278" s="1" t="s">
        <v>90</v>
      </c>
      <c r="R278" s="1" t="s">
        <v>631</v>
      </c>
      <c r="S278" s="1" t="s">
        <v>7</v>
      </c>
      <c r="T278">
        <v>25805</v>
      </c>
      <c r="U278" s="1" t="s">
        <v>8</v>
      </c>
      <c r="V278" s="1" t="s">
        <v>9</v>
      </c>
      <c r="W278" s="1" t="s">
        <v>9</v>
      </c>
      <c r="X278" s="1" t="s">
        <v>7</v>
      </c>
      <c r="Y278" s="1" t="s">
        <v>7</v>
      </c>
      <c r="Z278" s="1" t="s">
        <v>632</v>
      </c>
      <c r="AA278" s="3">
        <v>45473</v>
      </c>
    </row>
    <row r="279" spans="1:27" outlineLevel="1" collapsed="1" x14ac:dyDescent="0.25">
      <c r="A279" s="8" t="s">
        <v>1254</v>
      </c>
      <c r="B279" s="1"/>
      <c r="D279" s="1"/>
      <c r="E279" s="3"/>
      <c r="F279" s="13">
        <f>SUBTOTAL(9,F277:F278)</f>
        <v>-704.46</v>
      </c>
      <c r="G279" s="1"/>
      <c r="N279" s="1"/>
      <c r="O279" s="1"/>
      <c r="Q279" s="1"/>
      <c r="R279" s="1"/>
      <c r="S279" s="1"/>
      <c r="U279" s="1"/>
      <c r="V279" s="1"/>
      <c r="W279" s="1"/>
      <c r="X279" s="1"/>
      <c r="Y279" s="1"/>
      <c r="Z279" s="1"/>
      <c r="AA279" s="3"/>
    </row>
    <row r="280" spans="1:27" hidden="1" outlineLevel="2" x14ac:dyDescent="0.25">
      <c r="A280">
        <v>25810</v>
      </c>
      <c r="B280" s="1" t="s">
        <v>650</v>
      </c>
      <c r="C280">
        <v>805101</v>
      </c>
      <c r="D280" s="1" t="s">
        <v>32</v>
      </c>
      <c r="E280" s="3">
        <v>44047</v>
      </c>
      <c r="F280" s="13">
        <v>-4400</v>
      </c>
      <c r="G280" s="1" t="s">
        <v>506</v>
      </c>
      <c r="H280">
        <v>45137827</v>
      </c>
      <c r="L280">
        <v>70</v>
      </c>
      <c r="M280">
        <v>32967</v>
      </c>
      <c r="N280" s="1" t="s">
        <v>653</v>
      </c>
      <c r="O280" s="1" t="s">
        <v>89</v>
      </c>
      <c r="P280">
        <v>10000000</v>
      </c>
      <c r="Q280" s="1" t="s">
        <v>90</v>
      </c>
      <c r="R280" s="1" t="s">
        <v>631</v>
      </c>
      <c r="S280" s="1" t="s">
        <v>7</v>
      </c>
      <c r="T280">
        <v>25810</v>
      </c>
      <c r="U280" s="1" t="s">
        <v>8</v>
      </c>
      <c r="V280" s="1" t="s">
        <v>9</v>
      </c>
      <c r="W280" s="1" t="s">
        <v>9</v>
      </c>
      <c r="X280" s="1" t="s">
        <v>7</v>
      </c>
      <c r="Y280" s="1" t="s">
        <v>7</v>
      </c>
      <c r="Z280" s="1" t="s">
        <v>632</v>
      </c>
      <c r="AA280" s="3">
        <v>45473</v>
      </c>
    </row>
    <row r="281" spans="1:27" hidden="1" outlineLevel="2" x14ac:dyDescent="0.25">
      <c r="A281">
        <v>25810</v>
      </c>
      <c r="B281" s="1" t="s">
        <v>650</v>
      </c>
      <c r="C281">
        <v>805101</v>
      </c>
      <c r="D281" s="1" t="s">
        <v>32</v>
      </c>
      <c r="E281" s="3">
        <v>44047</v>
      </c>
      <c r="F281" s="13">
        <v>-400</v>
      </c>
      <c r="G281" s="1" t="s">
        <v>50</v>
      </c>
      <c r="H281">
        <v>45137827</v>
      </c>
      <c r="L281">
        <v>80</v>
      </c>
      <c r="M281">
        <v>32967</v>
      </c>
      <c r="N281" s="1" t="s">
        <v>653</v>
      </c>
      <c r="O281" s="1" t="s">
        <v>89</v>
      </c>
      <c r="P281">
        <v>10000000</v>
      </c>
      <c r="Q281" s="1" t="s">
        <v>90</v>
      </c>
      <c r="R281" s="1" t="s">
        <v>631</v>
      </c>
      <c r="S281" s="1" t="s">
        <v>7</v>
      </c>
      <c r="T281">
        <v>25810</v>
      </c>
      <c r="U281" s="1" t="s">
        <v>8</v>
      </c>
      <c r="V281" s="1" t="s">
        <v>9</v>
      </c>
      <c r="W281" s="1" t="s">
        <v>9</v>
      </c>
      <c r="X281" s="1" t="s">
        <v>7</v>
      </c>
      <c r="Y281" s="1" t="s">
        <v>7</v>
      </c>
      <c r="Z281" s="1" t="s">
        <v>632</v>
      </c>
      <c r="AA281" s="3">
        <v>45473</v>
      </c>
    </row>
    <row r="282" spans="1:27" hidden="1" outlineLevel="2" x14ac:dyDescent="0.25">
      <c r="A282">
        <v>25810</v>
      </c>
      <c r="B282" s="1" t="s">
        <v>650</v>
      </c>
      <c r="C282">
        <v>651600</v>
      </c>
      <c r="D282" s="1" t="s">
        <v>651</v>
      </c>
      <c r="E282" s="3">
        <v>44810</v>
      </c>
      <c r="F282" s="13">
        <v>-5133.58</v>
      </c>
      <c r="G282" s="1" t="s">
        <v>323</v>
      </c>
      <c r="H282">
        <v>45142946</v>
      </c>
      <c r="L282">
        <v>40</v>
      </c>
      <c r="M282">
        <v>25315</v>
      </c>
      <c r="N282" s="1" t="s">
        <v>652</v>
      </c>
      <c r="O282" s="1" t="s">
        <v>89</v>
      </c>
      <c r="P282">
        <v>10000000</v>
      </c>
      <c r="Q282" s="1" t="s">
        <v>90</v>
      </c>
      <c r="R282" s="1" t="s">
        <v>631</v>
      </c>
      <c r="S282" s="1" t="s">
        <v>7</v>
      </c>
      <c r="T282">
        <v>25810</v>
      </c>
      <c r="U282" s="1" t="s">
        <v>8</v>
      </c>
      <c r="V282" s="1" t="s">
        <v>9</v>
      </c>
      <c r="W282" s="1" t="s">
        <v>9</v>
      </c>
      <c r="X282" s="1" t="s">
        <v>7</v>
      </c>
      <c r="Y282" s="1" t="s">
        <v>7</v>
      </c>
      <c r="Z282" s="1" t="s">
        <v>632</v>
      </c>
      <c r="AA282" s="3">
        <v>45473</v>
      </c>
    </row>
    <row r="283" spans="1:27" hidden="1" outlineLevel="2" x14ac:dyDescent="0.25">
      <c r="A283">
        <v>25810</v>
      </c>
      <c r="B283" s="1" t="s">
        <v>650</v>
      </c>
      <c r="C283">
        <v>651600</v>
      </c>
      <c r="D283" s="1" t="s">
        <v>651</v>
      </c>
      <c r="E283" s="3">
        <v>44810</v>
      </c>
      <c r="F283" s="13">
        <v>-0.01</v>
      </c>
      <c r="G283" s="1" t="s">
        <v>383</v>
      </c>
      <c r="H283">
        <v>45142946</v>
      </c>
      <c r="L283">
        <v>50</v>
      </c>
      <c r="M283">
        <v>25315</v>
      </c>
      <c r="N283" s="1" t="s">
        <v>652</v>
      </c>
      <c r="O283" s="1" t="s">
        <v>89</v>
      </c>
      <c r="P283">
        <v>10000000</v>
      </c>
      <c r="Q283" s="1" t="s">
        <v>90</v>
      </c>
      <c r="R283" s="1" t="s">
        <v>631</v>
      </c>
      <c r="S283" s="1" t="s">
        <v>7</v>
      </c>
      <c r="T283">
        <v>25810</v>
      </c>
      <c r="U283" s="1" t="s">
        <v>8</v>
      </c>
      <c r="V283" s="1" t="s">
        <v>9</v>
      </c>
      <c r="W283" s="1" t="s">
        <v>9</v>
      </c>
      <c r="X283" s="1" t="s">
        <v>7</v>
      </c>
      <c r="Y283" s="1" t="s">
        <v>7</v>
      </c>
      <c r="Z283" s="1" t="s">
        <v>632</v>
      </c>
      <c r="AA283" s="3">
        <v>45473</v>
      </c>
    </row>
    <row r="284" spans="1:27" hidden="1" outlineLevel="2" x14ac:dyDescent="0.25">
      <c r="A284">
        <v>25810</v>
      </c>
      <c r="B284" s="1" t="s">
        <v>650</v>
      </c>
      <c r="C284">
        <v>651600</v>
      </c>
      <c r="D284" s="1" t="s">
        <v>651</v>
      </c>
      <c r="E284" s="3">
        <v>44810</v>
      </c>
      <c r="F284" s="13">
        <v>-0.01</v>
      </c>
      <c r="G284" s="1" t="s">
        <v>437</v>
      </c>
      <c r="H284">
        <v>45142946</v>
      </c>
      <c r="L284">
        <v>60</v>
      </c>
      <c r="M284">
        <v>25315</v>
      </c>
      <c r="N284" s="1" t="s">
        <v>652</v>
      </c>
      <c r="O284" s="1" t="s">
        <v>89</v>
      </c>
      <c r="P284">
        <v>10000000</v>
      </c>
      <c r="Q284" s="1" t="s">
        <v>90</v>
      </c>
      <c r="R284" s="1" t="s">
        <v>631</v>
      </c>
      <c r="S284" s="1" t="s">
        <v>7</v>
      </c>
      <c r="T284">
        <v>25810</v>
      </c>
      <c r="U284" s="1" t="s">
        <v>8</v>
      </c>
      <c r="V284" s="1" t="s">
        <v>9</v>
      </c>
      <c r="W284" s="1" t="s">
        <v>9</v>
      </c>
      <c r="X284" s="1" t="s">
        <v>7</v>
      </c>
      <c r="Y284" s="1" t="s">
        <v>7</v>
      </c>
      <c r="Z284" s="1" t="s">
        <v>632</v>
      </c>
      <c r="AA284" s="3">
        <v>45473</v>
      </c>
    </row>
    <row r="285" spans="1:27" outlineLevel="1" collapsed="1" x14ac:dyDescent="0.25">
      <c r="A285" s="8" t="s">
        <v>1255</v>
      </c>
      <c r="B285" s="1"/>
      <c r="D285" s="1"/>
      <c r="E285" s="3"/>
      <c r="F285" s="13">
        <f>SUBTOTAL(9,F280:F284)</f>
        <v>-9933.6</v>
      </c>
      <c r="G285" s="1"/>
      <c r="N285" s="1"/>
      <c r="O285" s="1"/>
      <c r="Q285" s="1"/>
      <c r="R285" s="1"/>
      <c r="S285" s="1"/>
      <c r="U285" s="1"/>
      <c r="V285" s="1"/>
      <c r="W285" s="1"/>
      <c r="X285" s="1"/>
      <c r="Y285" s="1"/>
      <c r="Z285" s="1"/>
      <c r="AA285" s="3"/>
    </row>
    <row r="286" spans="1:27" hidden="1" outlineLevel="2" x14ac:dyDescent="0.25">
      <c r="A286">
        <v>25830</v>
      </c>
      <c r="B286" s="1" t="s">
        <v>654</v>
      </c>
      <c r="C286">
        <v>655200</v>
      </c>
      <c r="D286" s="1" t="s">
        <v>1</v>
      </c>
      <c r="E286" s="3">
        <v>43647</v>
      </c>
      <c r="F286" s="13">
        <v>-111.47</v>
      </c>
      <c r="G286" s="1" t="s">
        <v>151</v>
      </c>
      <c r="H286">
        <v>45133004</v>
      </c>
      <c r="L286">
        <v>10</v>
      </c>
      <c r="M286">
        <v>27573</v>
      </c>
      <c r="N286" s="1" t="s">
        <v>3</v>
      </c>
      <c r="O286" s="1" t="s">
        <v>89</v>
      </c>
      <c r="P286">
        <v>10000000</v>
      </c>
      <c r="Q286" s="1" t="s">
        <v>90</v>
      </c>
      <c r="R286" s="1" t="s">
        <v>639</v>
      </c>
      <c r="S286" s="1" t="s">
        <v>7</v>
      </c>
      <c r="T286">
        <v>25830</v>
      </c>
      <c r="U286" s="1" t="s">
        <v>8</v>
      </c>
      <c r="V286" s="1" t="s">
        <v>9</v>
      </c>
      <c r="W286" s="1" t="s">
        <v>9</v>
      </c>
      <c r="X286" s="1" t="s">
        <v>7</v>
      </c>
      <c r="Y286" s="1" t="s">
        <v>7</v>
      </c>
      <c r="Z286" s="1" t="s">
        <v>640</v>
      </c>
      <c r="AA286" s="3">
        <v>45473</v>
      </c>
    </row>
    <row r="287" spans="1:27" hidden="1" outlineLevel="2" x14ac:dyDescent="0.25">
      <c r="A287">
        <v>25830</v>
      </c>
      <c r="B287" s="1" t="s">
        <v>654</v>
      </c>
      <c r="C287">
        <v>655200</v>
      </c>
      <c r="D287" s="1" t="s">
        <v>1</v>
      </c>
      <c r="E287" s="3">
        <v>44378</v>
      </c>
      <c r="F287" s="13">
        <v>-306.36</v>
      </c>
      <c r="G287" s="1" t="s">
        <v>151</v>
      </c>
      <c r="H287">
        <v>45139702</v>
      </c>
      <c r="L287">
        <v>10</v>
      </c>
      <c r="M287">
        <v>27573</v>
      </c>
      <c r="N287" s="1" t="s">
        <v>3</v>
      </c>
      <c r="O287" s="1" t="s">
        <v>89</v>
      </c>
      <c r="P287">
        <v>10000000</v>
      </c>
      <c r="Q287" s="1" t="s">
        <v>90</v>
      </c>
      <c r="R287" s="1" t="s">
        <v>639</v>
      </c>
      <c r="S287" s="1" t="s">
        <v>7</v>
      </c>
      <c r="T287">
        <v>25830</v>
      </c>
      <c r="U287" s="1" t="s">
        <v>8</v>
      </c>
      <c r="V287" s="1" t="s">
        <v>9</v>
      </c>
      <c r="W287" s="1" t="s">
        <v>9</v>
      </c>
      <c r="X287" s="1" t="s">
        <v>7</v>
      </c>
      <c r="Y287" s="1" t="s">
        <v>7</v>
      </c>
      <c r="Z287" s="1" t="s">
        <v>640</v>
      </c>
      <c r="AA287" s="3">
        <v>45473</v>
      </c>
    </row>
    <row r="288" spans="1:27" hidden="1" outlineLevel="2" x14ac:dyDescent="0.25">
      <c r="A288">
        <v>25830</v>
      </c>
      <c r="B288" s="1" t="s">
        <v>654</v>
      </c>
      <c r="C288">
        <v>655200</v>
      </c>
      <c r="D288" s="1" t="s">
        <v>1</v>
      </c>
      <c r="E288" s="3">
        <v>44378</v>
      </c>
      <c r="F288" s="13">
        <v>-332.88</v>
      </c>
      <c r="G288" s="1" t="s">
        <v>151</v>
      </c>
      <c r="H288">
        <v>45139702</v>
      </c>
      <c r="L288">
        <v>20</v>
      </c>
      <c r="M288">
        <v>27573</v>
      </c>
      <c r="N288" s="1" t="s">
        <v>3</v>
      </c>
      <c r="O288" s="1" t="s">
        <v>89</v>
      </c>
      <c r="P288">
        <v>10000000</v>
      </c>
      <c r="Q288" s="1" t="s">
        <v>90</v>
      </c>
      <c r="R288" s="1" t="s">
        <v>639</v>
      </c>
      <c r="S288" s="1" t="s">
        <v>7</v>
      </c>
      <c r="T288">
        <v>25830</v>
      </c>
      <c r="U288" s="1" t="s">
        <v>8</v>
      </c>
      <c r="V288" s="1" t="s">
        <v>9</v>
      </c>
      <c r="W288" s="1" t="s">
        <v>9</v>
      </c>
      <c r="X288" s="1" t="s">
        <v>7</v>
      </c>
      <c r="Y288" s="1" t="s">
        <v>7</v>
      </c>
      <c r="Z288" s="1" t="s">
        <v>640</v>
      </c>
      <c r="AA288" s="3">
        <v>45473</v>
      </c>
    </row>
    <row r="289" spans="1:27" hidden="1" outlineLevel="2" x14ac:dyDescent="0.25">
      <c r="A289">
        <v>25830</v>
      </c>
      <c r="B289" s="1" t="s">
        <v>654</v>
      </c>
      <c r="C289">
        <v>655200</v>
      </c>
      <c r="D289" s="1" t="s">
        <v>1</v>
      </c>
      <c r="E289" s="3">
        <v>44378</v>
      </c>
      <c r="F289" s="13">
        <v>-240.17</v>
      </c>
      <c r="G289" s="1" t="s">
        <v>151</v>
      </c>
      <c r="H289">
        <v>45139702</v>
      </c>
      <c r="L289">
        <v>30</v>
      </c>
      <c r="M289">
        <v>27573</v>
      </c>
      <c r="N289" s="1" t="s">
        <v>3</v>
      </c>
      <c r="O289" s="1" t="s">
        <v>89</v>
      </c>
      <c r="P289">
        <v>10000000</v>
      </c>
      <c r="Q289" s="1" t="s">
        <v>90</v>
      </c>
      <c r="R289" s="1" t="s">
        <v>639</v>
      </c>
      <c r="S289" s="1" t="s">
        <v>7</v>
      </c>
      <c r="T289">
        <v>25830</v>
      </c>
      <c r="U289" s="1" t="s">
        <v>8</v>
      </c>
      <c r="V289" s="1" t="s">
        <v>9</v>
      </c>
      <c r="W289" s="1" t="s">
        <v>9</v>
      </c>
      <c r="X289" s="1" t="s">
        <v>7</v>
      </c>
      <c r="Y289" s="1" t="s">
        <v>7</v>
      </c>
      <c r="Z289" s="1" t="s">
        <v>640</v>
      </c>
      <c r="AA289" s="3">
        <v>45473</v>
      </c>
    </row>
    <row r="290" spans="1:27" hidden="1" outlineLevel="2" x14ac:dyDescent="0.25">
      <c r="A290">
        <v>25830</v>
      </c>
      <c r="B290" s="1" t="s">
        <v>654</v>
      </c>
      <c r="C290">
        <v>805101</v>
      </c>
      <c r="D290" s="1" t="s">
        <v>32</v>
      </c>
      <c r="E290" s="3">
        <v>44540</v>
      </c>
      <c r="F290" s="13">
        <v>-59212.5</v>
      </c>
      <c r="G290" s="1" t="s">
        <v>393</v>
      </c>
      <c r="H290">
        <v>45141086</v>
      </c>
      <c r="J290" t="s">
        <v>1333</v>
      </c>
      <c r="L290">
        <v>100</v>
      </c>
      <c r="M290">
        <v>35647</v>
      </c>
      <c r="N290" s="1" t="s">
        <v>657</v>
      </c>
      <c r="O290" s="1" t="s">
        <v>89</v>
      </c>
      <c r="P290">
        <v>10000000</v>
      </c>
      <c r="Q290" s="1" t="s">
        <v>90</v>
      </c>
      <c r="R290" s="1" t="s">
        <v>639</v>
      </c>
      <c r="S290" s="1" t="s">
        <v>7</v>
      </c>
      <c r="T290">
        <v>25830</v>
      </c>
      <c r="U290" s="1" t="s">
        <v>8</v>
      </c>
      <c r="V290" s="1" t="s">
        <v>9</v>
      </c>
      <c r="W290" s="1" t="s">
        <v>9</v>
      </c>
      <c r="X290" s="1" t="s">
        <v>7</v>
      </c>
      <c r="Y290" s="1" t="s">
        <v>7</v>
      </c>
      <c r="Z290" s="1" t="s">
        <v>640</v>
      </c>
      <c r="AA290" s="3">
        <v>45473</v>
      </c>
    </row>
    <row r="291" spans="1:27" hidden="1" outlineLevel="2" x14ac:dyDescent="0.25">
      <c r="A291">
        <v>25830</v>
      </c>
      <c r="B291" s="1" t="s">
        <v>654</v>
      </c>
      <c r="C291">
        <v>805101</v>
      </c>
      <c r="D291" s="1" t="s">
        <v>32</v>
      </c>
      <c r="E291" s="3">
        <v>44540</v>
      </c>
      <c r="F291" s="13">
        <v>-8434.5</v>
      </c>
      <c r="G291" s="1" t="s">
        <v>393</v>
      </c>
      <c r="H291">
        <v>45141086</v>
      </c>
      <c r="J291" t="s">
        <v>1333</v>
      </c>
      <c r="L291">
        <v>120</v>
      </c>
      <c r="M291">
        <v>35647</v>
      </c>
      <c r="N291" s="1" t="s">
        <v>657</v>
      </c>
      <c r="O291" s="1" t="s">
        <v>89</v>
      </c>
      <c r="P291">
        <v>10000000</v>
      </c>
      <c r="Q291" s="1" t="s">
        <v>90</v>
      </c>
      <c r="R291" s="1" t="s">
        <v>639</v>
      </c>
      <c r="S291" s="1" t="s">
        <v>7</v>
      </c>
      <c r="T291">
        <v>25830</v>
      </c>
      <c r="U291" s="1" t="s">
        <v>8</v>
      </c>
      <c r="V291" s="1" t="s">
        <v>9</v>
      </c>
      <c r="W291" s="1" t="s">
        <v>9</v>
      </c>
      <c r="X291" s="1" t="s">
        <v>7</v>
      </c>
      <c r="Y291" s="1" t="s">
        <v>7</v>
      </c>
      <c r="Z291" s="1" t="s">
        <v>640</v>
      </c>
      <c r="AA291" s="3">
        <v>45473</v>
      </c>
    </row>
    <row r="292" spans="1:27" hidden="1" outlineLevel="2" x14ac:dyDescent="0.25">
      <c r="A292">
        <v>25830</v>
      </c>
      <c r="B292" s="1" t="s">
        <v>654</v>
      </c>
      <c r="C292">
        <v>805101</v>
      </c>
      <c r="D292" s="1" t="s">
        <v>32</v>
      </c>
      <c r="E292" s="3">
        <v>44540</v>
      </c>
      <c r="F292" s="13">
        <v>-1800</v>
      </c>
      <c r="G292" s="1" t="s">
        <v>658</v>
      </c>
      <c r="H292">
        <v>45141086</v>
      </c>
      <c r="J292" t="s">
        <v>1333</v>
      </c>
      <c r="L292">
        <v>130</v>
      </c>
      <c r="M292">
        <v>35647</v>
      </c>
      <c r="N292" s="1" t="s">
        <v>657</v>
      </c>
      <c r="O292" s="1" t="s">
        <v>89</v>
      </c>
      <c r="P292">
        <v>10000000</v>
      </c>
      <c r="Q292" s="1" t="s">
        <v>90</v>
      </c>
      <c r="R292" s="1" t="s">
        <v>639</v>
      </c>
      <c r="S292" s="1" t="s">
        <v>7</v>
      </c>
      <c r="T292">
        <v>25830</v>
      </c>
      <c r="U292" s="1" t="s">
        <v>8</v>
      </c>
      <c r="V292" s="1" t="s">
        <v>9</v>
      </c>
      <c r="W292" s="1" t="s">
        <v>9</v>
      </c>
      <c r="X292" s="1" t="s">
        <v>7</v>
      </c>
      <c r="Y292" s="1" t="s">
        <v>7</v>
      </c>
      <c r="Z292" s="1" t="s">
        <v>640</v>
      </c>
      <c r="AA292" s="3">
        <v>45473</v>
      </c>
    </row>
    <row r="293" spans="1:27" hidden="1" outlineLevel="2" x14ac:dyDescent="0.25">
      <c r="A293">
        <v>25830</v>
      </c>
      <c r="B293" s="1" t="s">
        <v>654</v>
      </c>
      <c r="C293">
        <v>655200</v>
      </c>
      <c r="D293" s="1" t="s">
        <v>1</v>
      </c>
      <c r="E293" s="3">
        <v>45121</v>
      </c>
      <c r="F293" s="13">
        <v>-906.61</v>
      </c>
      <c r="G293" s="1" t="s">
        <v>655</v>
      </c>
      <c r="H293">
        <v>45144692</v>
      </c>
      <c r="L293">
        <v>20</v>
      </c>
      <c r="M293">
        <v>124</v>
      </c>
      <c r="N293" s="1" t="s">
        <v>656</v>
      </c>
      <c r="O293" s="1" t="s">
        <v>89</v>
      </c>
      <c r="P293">
        <v>10000000</v>
      </c>
      <c r="Q293" s="1" t="s">
        <v>90</v>
      </c>
      <c r="R293" s="1" t="s">
        <v>639</v>
      </c>
      <c r="S293" s="1" t="s">
        <v>7</v>
      </c>
      <c r="T293">
        <v>25830</v>
      </c>
      <c r="U293" s="1" t="s">
        <v>8</v>
      </c>
      <c r="V293" s="1" t="s">
        <v>9</v>
      </c>
      <c r="W293" s="1" t="s">
        <v>9</v>
      </c>
      <c r="X293" s="1" t="s">
        <v>7</v>
      </c>
      <c r="Y293" s="1" t="s">
        <v>7</v>
      </c>
      <c r="Z293" s="1" t="s">
        <v>640</v>
      </c>
      <c r="AA293" s="3">
        <v>45473</v>
      </c>
    </row>
    <row r="294" spans="1:27" outlineLevel="1" collapsed="1" x14ac:dyDescent="0.25">
      <c r="A294" s="8" t="s">
        <v>1256</v>
      </c>
      <c r="B294" s="1"/>
      <c r="D294" s="1"/>
      <c r="E294" s="3"/>
      <c r="F294" s="13">
        <f>SUBTOTAL(9,F286:F293)</f>
        <v>-71344.490000000005</v>
      </c>
      <c r="G294" s="1"/>
      <c r="N294" s="1"/>
      <c r="O294" s="1"/>
      <c r="Q294" s="1"/>
      <c r="R294" s="1"/>
      <c r="S294" s="1"/>
      <c r="U294" s="1"/>
      <c r="V294" s="1"/>
      <c r="W294" s="1"/>
      <c r="X294" s="1"/>
      <c r="Y294" s="1"/>
      <c r="Z294" s="1"/>
      <c r="AA294" s="3"/>
    </row>
    <row r="295" spans="1:27" hidden="1" outlineLevel="2" x14ac:dyDescent="0.25">
      <c r="A295">
        <v>25832</v>
      </c>
      <c r="B295" s="1" t="s">
        <v>659</v>
      </c>
      <c r="C295">
        <v>805100</v>
      </c>
      <c r="D295" s="1" t="s">
        <v>16</v>
      </c>
      <c r="E295" s="3">
        <v>45127</v>
      </c>
      <c r="F295" s="13">
        <v>-12083.33</v>
      </c>
      <c r="G295" s="1" t="s">
        <v>50</v>
      </c>
      <c r="H295">
        <v>45144727</v>
      </c>
      <c r="L295">
        <v>20</v>
      </c>
      <c r="M295">
        <v>38416</v>
      </c>
      <c r="N295" s="1" t="s">
        <v>660</v>
      </c>
      <c r="O295" s="1" t="s">
        <v>89</v>
      </c>
      <c r="P295">
        <v>10000000</v>
      </c>
      <c r="Q295" s="1" t="s">
        <v>90</v>
      </c>
      <c r="R295" s="1" t="s">
        <v>639</v>
      </c>
      <c r="S295" s="1" t="s">
        <v>7</v>
      </c>
      <c r="T295">
        <v>25832</v>
      </c>
      <c r="U295" s="1" t="s">
        <v>8</v>
      </c>
      <c r="V295" s="1" t="s">
        <v>9</v>
      </c>
      <c r="W295" s="1" t="s">
        <v>9</v>
      </c>
      <c r="X295" s="1" t="s">
        <v>7</v>
      </c>
      <c r="Y295" s="1" t="s">
        <v>7</v>
      </c>
      <c r="Z295" s="1" t="s">
        <v>640</v>
      </c>
      <c r="AA295" s="3">
        <v>45473</v>
      </c>
    </row>
    <row r="296" spans="1:27" hidden="1" outlineLevel="2" x14ac:dyDescent="0.25">
      <c r="A296">
        <v>25832</v>
      </c>
      <c r="B296" s="1" t="s">
        <v>659</v>
      </c>
      <c r="C296">
        <v>805100</v>
      </c>
      <c r="D296" s="1" t="s">
        <v>16</v>
      </c>
      <c r="E296" s="3">
        <v>45127</v>
      </c>
      <c r="F296" s="13">
        <v>-20000</v>
      </c>
      <c r="G296" s="1" t="s">
        <v>661</v>
      </c>
      <c r="H296">
        <v>45144727</v>
      </c>
      <c r="L296">
        <v>30</v>
      </c>
      <c r="M296">
        <v>38416</v>
      </c>
      <c r="N296" s="1" t="s">
        <v>660</v>
      </c>
      <c r="O296" s="1" t="s">
        <v>89</v>
      </c>
      <c r="P296">
        <v>10000000</v>
      </c>
      <c r="Q296" s="1" t="s">
        <v>90</v>
      </c>
      <c r="R296" s="1" t="s">
        <v>639</v>
      </c>
      <c r="S296" s="1" t="s">
        <v>7</v>
      </c>
      <c r="T296">
        <v>25832</v>
      </c>
      <c r="U296" s="1" t="s">
        <v>8</v>
      </c>
      <c r="V296" s="1" t="s">
        <v>9</v>
      </c>
      <c r="W296" s="1" t="s">
        <v>9</v>
      </c>
      <c r="X296" s="1" t="s">
        <v>7</v>
      </c>
      <c r="Y296" s="1" t="s">
        <v>7</v>
      </c>
      <c r="Z296" s="1" t="s">
        <v>640</v>
      </c>
      <c r="AA296" s="3">
        <v>45473</v>
      </c>
    </row>
    <row r="297" spans="1:27" hidden="1" outlineLevel="2" x14ac:dyDescent="0.25">
      <c r="A297">
        <v>25832</v>
      </c>
      <c r="B297" s="1" t="s">
        <v>659</v>
      </c>
      <c r="C297">
        <v>805100</v>
      </c>
      <c r="D297" s="1" t="s">
        <v>16</v>
      </c>
      <c r="E297" s="3">
        <v>45127</v>
      </c>
      <c r="F297" s="13">
        <v>-0.01</v>
      </c>
      <c r="G297" s="1" t="s">
        <v>506</v>
      </c>
      <c r="H297">
        <v>45144727</v>
      </c>
      <c r="L297">
        <v>40</v>
      </c>
      <c r="M297">
        <v>38416</v>
      </c>
      <c r="N297" s="1" t="s">
        <v>660</v>
      </c>
      <c r="O297" s="1" t="s">
        <v>89</v>
      </c>
      <c r="P297">
        <v>10000000</v>
      </c>
      <c r="Q297" s="1" t="s">
        <v>90</v>
      </c>
      <c r="R297" s="1" t="s">
        <v>639</v>
      </c>
      <c r="S297" s="1" t="s">
        <v>7</v>
      </c>
      <c r="T297">
        <v>25832</v>
      </c>
      <c r="U297" s="1" t="s">
        <v>8</v>
      </c>
      <c r="V297" s="1" t="s">
        <v>9</v>
      </c>
      <c r="W297" s="1" t="s">
        <v>9</v>
      </c>
      <c r="X297" s="1" t="s">
        <v>7</v>
      </c>
      <c r="Y297" s="1" t="s">
        <v>7</v>
      </c>
      <c r="Z297" s="1" t="s">
        <v>640</v>
      </c>
      <c r="AA297" s="3">
        <v>45473</v>
      </c>
    </row>
    <row r="298" spans="1:27" hidden="1" outlineLevel="2" x14ac:dyDescent="0.25">
      <c r="A298">
        <v>25832</v>
      </c>
      <c r="B298" s="1" t="s">
        <v>659</v>
      </c>
      <c r="C298">
        <v>805100</v>
      </c>
      <c r="D298" s="1" t="s">
        <v>16</v>
      </c>
      <c r="E298" s="3">
        <v>45127</v>
      </c>
      <c r="F298" s="13">
        <v>-0.01</v>
      </c>
      <c r="G298" s="1" t="s">
        <v>507</v>
      </c>
      <c r="H298">
        <v>45144727</v>
      </c>
      <c r="L298">
        <v>50</v>
      </c>
      <c r="M298">
        <v>38416</v>
      </c>
      <c r="N298" s="1" t="s">
        <v>660</v>
      </c>
      <c r="O298" s="1" t="s">
        <v>89</v>
      </c>
      <c r="P298">
        <v>10000000</v>
      </c>
      <c r="Q298" s="1" t="s">
        <v>90</v>
      </c>
      <c r="R298" s="1" t="s">
        <v>639</v>
      </c>
      <c r="S298" s="1" t="s">
        <v>7</v>
      </c>
      <c r="T298">
        <v>25832</v>
      </c>
      <c r="U298" s="1" t="s">
        <v>8</v>
      </c>
      <c r="V298" s="1" t="s">
        <v>9</v>
      </c>
      <c r="W298" s="1" t="s">
        <v>9</v>
      </c>
      <c r="X298" s="1" t="s">
        <v>7</v>
      </c>
      <c r="Y298" s="1" t="s">
        <v>7</v>
      </c>
      <c r="Z298" s="1" t="s">
        <v>640</v>
      </c>
      <c r="AA298" s="3">
        <v>45473</v>
      </c>
    </row>
    <row r="299" spans="1:27" hidden="1" outlineLevel="2" x14ac:dyDescent="0.25">
      <c r="A299">
        <v>25832</v>
      </c>
      <c r="B299" s="1" t="s">
        <v>659</v>
      </c>
      <c r="C299">
        <v>805100</v>
      </c>
      <c r="D299" s="1" t="s">
        <v>16</v>
      </c>
      <c r="E299" s="3">
        <v>45127</v>
      </c>
      <c r="F299" s="13">
        <v>-0.01</v>
      </c>
      <c r="G299" s="1" t="s">
        <v>662</v>
      </c>
      <c r="H299">
        <v>45144727</v>
      </c>
      <c r="L299">
        <v>60</v>
      </c>
      <c r="M299">
        <v>38416</v>
      </c>
      <c r="N299" s="1" t="s">
        <v>660</v>
      </c>
      <c r="O299" s="1" t="s">
        <v>89</v>
      </c>
      <c r="P299">
        <v>10000000</v>
      </c>
      <c r="Q299" s="1" t="s">
        <v>90</v>
      </c>
      <c r="R299" s="1" t="s">
        <v>639</v>
      </c>
      <c r="S299" s="1" t="s">
        <v>7</v>
      </c>
      <c r="T299">
        <v>25832</v>
      </c>
      <c r="U299" s="1" t="s">
        <v>8</v>
      </c>
      <c r="V299" s="1" t="s">
        <v>9</v>
      </c>
      <c r="W299" s="1" t="s">
        <v>9</v>
      </c>
      <c r="X299" s="1" t="s">
        <v>7</v>
      </c>
      <c r="Y299" s="1" t="s">
        <v>7</v>
      </c>
      <c r="Z299" s="1" t="s">
        <v>640</v>
      </c>
      <c r="AA299" s="3">
        <v>45473</v>
      </c>
    </row>
    <row r="300" spans="1:27" hidden="1" outlineLevel="2" x14ac:dyDescent="0.25">
      <c r="A300">
        <v>25832</v>
      </c>
      <c r="B300" s="1" t="s">
        <v>659</v>
      </c>
      <c r="C300">
        <v>805100</v>
      </c>
      <c r="D300" s="1" t="s">
        <v>16</v>
      </c>
      <c r="E300" s="3">
        <v>45127</v>
      </c>
      <c r="F300" s="13">
        <v>-0.01</v>
      </c>
      <c r="G300" s="1" t="s">
        <v>663</v>
      </c>
      <c r="H300">
        <v>45144727</v>
      </c>
      <c r="L300">
        <v>70</v>
      </c>
      <c r="M300">
        <v>38416</v>
      </c>
      <c r="N300" s="1" t="s">
        <v>660</v>
      </c>
      <c r="O300" s="1" t="s">
        <v>89</v>
      </c>
      <c r="P300">
        <v>10000000</v>
      </c>
      <c r="Q300" s="1" t="s">
        <v>90</v>
      </c>
      <c r="R300" s="1" t="s">
        <v>639</v>
      </c>
      <c r="S300" s="1" t="s">
        <v>7</v>
      </c>
      <c r="T300">
        <v>25832</v>
      </c>
      <c r="U300" s="1" t="s">
        <v>8</v>
      </c>
      <c r="V300" s="1" t="s">
        <v>9</v>
      </c>
      <c r="W300" s="1" t="s">
        <v>9</v>
      </c>
      <c r="X300" s="1" t="s">
        <v>7</v>
      </c>
      <c r="Y300" s="1" t="s">
        <v>7</v>
      </c>
      <c r="Z300" s="1" t="s">
        <v>640</v>
      </c>
      <c r="AA300" s="3">
        <v>45473</v>
      </c>
    </row>
    <row r="301" spans="1:27" outlineLevel="1" collapsed="1" x14ac:dyDescent="0.25">
      <c r="A301" s="8" t="s">
        <v>1257</v>
      </c>
      <c r="B301" s="1"/>
      <c r="D301" s="1"/>
      <c r="E301" s="3"/>
      <c r="F301" s="13">
        <f>SUBTOTAL(9,F295:F300)</f>
        <v>-32083.369999999995</v>
      </c>
      <c r="G301" s="1"/>
      <c r="N301" s="1"/>
      <c r="O301" s="1"/>
      <c r="Q301" s="1"/>
      <c r="R301" s="1"/>
      <c r="S301" s="1"/>
      <c r="U301" s="1"/>
      <c r="V301" s="1"/>
      <c r="W301" s="1"/>
      <c r="X301" s="1"/>
      <c r="Y301" s="1"/>
      <c r="Z301" s="1"/>
      <c r="AA301" s="3"/>
    </row>
    <row r="302" spans="1:27" hidden="1" outlineLevel="2" x14ac:dyDescent="0.25">
      <c r="A302">
        <v>25850</v>
      </c>
      <c r="B302" s="1" t="s">
        <v>664</v>
      </c>
      <c r="C302">
        <v>731100</v>
      </c>
      <c r="D302" s="1" t="s">
        <v>45</v>
      </c>
      <c r="E302" s="3">
        <v>45112</v>
      </c>
      <c r="F302" s="13">
        <v>-0.01</v>
      </c>
      <c r="G302" s="1" t="s">
        <v>674</v>
      </c>
      <c r="H302">
        <v>50559</v>
      </c>
      <c r="L302">
        <v>40</v>
      </c>
      <c r="M302">
        <v>36460</v>
      </c>
      <c r="N302" s="1" t="s">
        <v>675</v>
      </c>
      <c r="O302" s="1" t="s">
        <v>89</v>
      </c>
      <c r="P302">
        <v>10000000</v>
      </c>
      <c r="Q302" s="1" t="s">
        <v>90</v>
      </c>
      <c r="R302" s="1" t="s">
        <v>639</v>
      </c>
      <c r="S302" s="1" t="s">
        <v>7</v>
      </c>
      <c r="T302">
        <v>25850</v>
      </c>
      <c r="U302" s="1" t="s">
        <v>8</v>
      </c>
      <c r="V302" s="1" t="s">
        <v>9</v>
      </c>
      <c r="W302" s="1" t="s">
        <v>9</v>
      </c>
      <c r="X302" s="1" t="s">
        <v>7</v>
      </c>
      <c r="Y302" s="1" t="s">
        <v>7</v>
      </c>
      <c r="Z302" s="1" t="s">
        <v>640</v>
      </c>
      <c r="AA302" s="3">
        <v>45473</v>
      </c>
    </row>
    <row r="303" spans="1:27" hidden="1" outlineLevel="2" x14ac:dyDescent="0.25">
      <c r="A303">
        <v>25850</v>
      </c>
      <c r="B303" s="1" t="s">
        <v>664</v>
      </c>
      <c r="C303">
        <v>672200</v>
      </c>
      <c r="D303" s="1" t="s">
        <v>80</v>
      </c>
      <c r="E303" s="3">
        <v>44337</v>
      </c>
      <c r="F303" s="13">
        <v>-31900</v>
      </c>
      <c r="G303" s="1" t="s">
        <v>666</v>
      </c>
      <c r="H303">
        <v>45139783</v>
      </c>
      <c r="J303" t="s">
        <v>1338</v>
      </c>
      <c r="L303">
        <v>40</v>
      </c>
      <c r="M303">
        <v>9431</v>
      </c>
      <c r="N303" s="1" t="s">
        <v>667</v>
      </c>
      <c r="O303" s="1" t="s">
        <v>89</v>
      </c>
      <c r="P303">
        <v>10000000</v>
      </c>
      <c r="Q303" s="1" t="s">
        <v>90</v>
      </c>
      <c r="R303" s="1" t="s">
        <v>639</v>
      </c>
      <c r="S303" s="1" t="s">
        <v>7</v>
      </c>
      <c r="T303">
        <v>25850</v>
      </c>
      <c r="U303" s="1" t="s">
        <v>8</v>
      </c>
      <c r="V303" s="1" t="s">
        <v>9</v>
      </c>
      <c r="W303" s="1" t="s">
        <v>9</v>
      </c>
      <c r="X303" s="1" t="s">
        <v>7</v>
      </c>
      <c r="Y303" s="1" t="s">
        <v>7</v>
      </c>
      <c r="Z303" s="1" t="s">
        <v>640</v>
      </c>
      <c r="AA303" s="3">
        <v>45473</v>
      </c>
    </row>
    <row r="304" spans="1:27" hidden="1" outlineLevel="2" x14ac:dyDescent="0.25">
      <c r="A304">
        <v>25850</v>
      </c>
      <c r="B304" s="1" t="s">
        <v>664</v>
      </c>
      <c r="C304">
        <v>655200</v>
      </c>
      <c r="D304" s="1" t="s">
        <v>1</v>
      </c>
      <c r="E304" s="3">
        <v>45108</v>
      </c>
      <c r="F304" s="13">
        <v>-143.76</v>
      </c>
      <c r="G304" s="1" t="s">
        <v>665</v>
      </c>
      <c r="H304">
        <v>45144471</v>
      </c>
      <c r="L304">
        <v>10</v>
      </c>
      <c r="M304">
        <v>27573</v>
      </c>
      <c r="N304" s="1" t="s">
        <v>3</v>
      </c>
      <c r="O304" s="1" t="s">
        <v>89</v>
      </c>
      <c r="P304">
        <v>10000000</v>
      </c>
      <c r="Q304" s="1" t="s">
        <v>90</v>
      </c>
      <c r="R304" s="1" t="s">
        <v>639</v>
      </c>
      <c r="S304" s="1" t="s">
        <v>7</v>
      </c>
      <c r="T304">
        <v>25850</v>
      </c>
      <c r="U304" s="1" t="s">
        <v>8</v>
      </c>
      <c r="V304" s="1" t="s">
        <v>9</v>
      </c>
      <c r="W304" s="1" t="s">
        <v>9</v>
      </c>
      <c r="X304" s="1" t="s">
        <v>7</v>
      </c>
      <c r="Y304" s="1" t="s">
        <v>7</v>
      </c>
      <c r="Z304" s="1" t="s">
        <v>640</v>
      </c>
      <c r="AA304" s="3">
        <v>45473</v>
      </c>
    </row>
    <row r="305" spans="1:27" hidden="1" outlineLevel="2" x14ac:dyDescent="0.25">
      <c r="A305">
        <v>25850</v>
      </c>
      <c r="B305" s="1" t="s">
        <v>664</v>
      </c>
      <c r="C305">
        <v>805101</v>
      </c>
      <c r="D305" s="1" t="s">
        <v>32</v>
      </c>
      <c r="E305" s="3">
        <v>45126</v>
      </c>
      <c r="F305" s="13">
        <v>-54250</v>
      </c>
      <c r="G305" s="1" t="s">
        <v>680</v>
      </c>
      <c r="H305">
        <v>45144705</v>
      </c>
      <c r="L305">
        <v>20</v>
      </c>
      <c r="M305">
        <v>34353</v>
      </c>
      <c r="N305" s="1" t="s">
        <v>681</v>
      </c>
      <c r="O305" s="1" t="s">
        <v>89</v>
      </c>
      <c r="P305">
        <v>10000000</v>
      </c>
      <c r="Q305" s="1" t="s">
        <v>90</v>
      </c>
      <c r="R305" s="1" t="s">
        <v>639</v>
      </c>
      <c r="S305" s="1" t="s">
        <v>7</v>
      </c>
      <c r="T305">
        <v>25850</v>
      </c>
      <c r="U305" s="1" t="s">
        <v>8</v>
      </c>
      <c r="V305" s="1" t="s">
        <v>9</v>
      </c>
      <c r="W305" s="1" t="s">
        <v>9</v>
      </c>
      <c r="X305" s="1" t="s">
        <v>7</v>
      </c>
      <c r="Y305" s="1" t="s">
        <v>7</v>
      </c>
      <c r="Z305" s="1" t="s">
        <v>640</v>
      </c>
      <c r="AA305" s="3">
        <v>45473</v>
      </c>
    </row>
    <row r="306" spans="1:27" hidden="1" outlineLevel="2" x14ac:dyDescent="0.25">
      <c r="A306">
        <v>25850</v>
      </c>
      <c r="B306" s="1" t="s">
        <v>664</v>
      </c>
      <c r="C306">
        <v>754000</v>
      </c>
      <c r="D306" s="1" t="s">
        <v>414</v>
      </c>
      <c r="E306" s="3">
        <v>45127</v>
      </c>
      <c r="F306" s="13">
        <v>-1250</v>
      </c>
      <c r="G306" s="1" t="s">
        <v>406</v>
      </c>
      <c r="H306">
        <v>45144720</v>
      </c>
      <c r="L306">
        <v>20</v>
      </c>
      <c r="M306">
        <v>13262</v>
      </c>
      <c r="N306" s="1" t="s">
        <v>679</v>
      </c>
      <c r="O306" s="1" t="s">
        <v>89</v>
      </c>
      <c r="P306">
        <v>10000000</v>
      </c>
      <c r="Q306" s="1" t="s">
        <v>90</v>
      </c>
      <c r="R306" s="1" t="s">
        <v>639</v>
      </c>
      <c r="S306" s="1" t="s">
        <v>7</v>
      </c>
      <c r="T306">
        <v>25850</v>
      </c>
      <c r="U306" s="1" t="s">
        <v>8</v>
      </c>
      <c r="V306" s="1" t="s">
        <v>9</v>
      </c>
      <c r="W306" s="1" t="s">
        <v>9</v>
      </c>
      <c r="X306" s="1" t="s">
        <v>7</v>
      </c>
      <c r="Y306" s="1" t="s">
        <v>7</v>
      </c>
      <c r="Z306" s="1" t="s">
        <v>640</v>
      </c>
      <c r="AA306" s="3">
        <v>45473</v>
      </c>
    </row>
    <row r="307" spans="1:27" hidden="1" outlineLevel="2" x14ac:dyDescent="0.25">
      <c r="A307">
        <v>25850</v>
      </c>
      <c r="B307" s="1" t="s">
        <v>664</v>
      </c>
      <c r="C307">
        <v>672400</v>
      </c>
      <c r="D307" s="1" t="s">
        <v>80</v>
      </c>
      <c r="E307" s="3">
        <v>45167</v>
      </c>
      <c r="F307" s="13">
        <v>-3330</v>
      </c>
      <c r="G307" s="1" t="s">
        <v>236</v>
      </c>
      <c r="H307">
        <v>45144936</v>
      </c>
      <c r="L307">
        <v>20</v>
      </c>
      <c r="M307">
        <v>38685</v>
      </c>
      <c r="N307" s="1" t="s">
        <v>668</v>
      </c>
      <c r="O307" s="1" t="s">
        <v>89</v>
      </c>
      <c r="P307">
        <v>10000000</v>
      </c>
      <c r="Q307" s="1" t="s">
        <v>90</v>
      </c>
      <c r="R307" s="1" t="s">
        <v>639</v>
      </c>
      <c r="S307" s="1" t="s">
        <v>7</v>
      </c>
      <c r="T307">
        <v>25850</v>
      </c>
      <c r="U307" s="1" t="s">
        <v>8</v>
      </c>
      <c r="V307" s="1" t="s">
        <v>9</v>
      </c>
      <c r="W307" s="1" t="s">
        <v>9</v>
      </c>
      <c r="X307" s="1" t="s">
        <v>7</v>
      </c>
      <c r="Y307" s="1" t="s">
        <v>7</v>
      </c>
      <c r="Z307" s="1" t="s">
        <v>640</v>
      </c>
      <c r="AA307" s="3">
        <v>45473</v>
      </c>
    </row>
    <row r="308" spans="1:27" hidden="1" outlineLevel="2" x14ac:dyDescent="0.25">
      <c r="A308">
        <v>25850</v>
      </c>
      <c r="B308" s="1" t="s">
        <v>664</v>
      </c>
      <c r="C308">
        <v>744500</v>
      </c>
      <c r="D308" s="1" t="s">
        <v>676</v>
      </c>
      <c r="E308" s="3">
        <v>45357</v>
      </c>
      <c r="F308" s="13">
        <v>-2385</v>
      </c>
      <c r="G308" s="1" t="s">
        <v>677</v>
      </c>
      <c r="H308">
        <v>45145751</v>
      </c>
      <c r="L308">
        <v>20</v>
      </c>
      <c r="M308">
        <v>31515</v>
      </c>
      <c r="N308" s="1" t="s">
        <v>678</v>
      </c>
      <c r="O308" s="1" t="s">
        <v>89</v>
      </c>
      <c r="P308">
        <v>10000000</v>
      </c>
      <c r="Q308" s="1" t="s">
        <v>90</v>
      </c>
      <c r="R308" s="1" t="s">
        <v>639</v>
      </c>
      <c r="S308" s="1" t="s">
        <v>7</v>
      </c>
      <c r="T308">
        <v>25850</v>
      </c>
      <c r="U308" s="1" t="s">
        <v>8</v>
      </c>
      <c r="V308" s="1" t="s">
        <v>9</v>
      </c>
      <c r="W308" s="1" t="s">
        <v>9</v>
      </c>
      <c r="X308" s="1" t="s">
        <v>7</v>
      </c>
      <c r="Y308" s="1" t="s">
        <v>7</v>
      </c>
      <c r="Z308" s="1" t="s">
        <v>640</v>
      </c>
      <c r="AA308" s="3">
        <v>45473</v>
      </c>
    </row>
    <row r="309" spans="1:27" hidden="1" outlineLevel="2" x14ac:dyDescent="0.25">
      <c r="A309">
        <v>25850</v>
      </c>
      <c r="B309" s="1" t="s">
        <v>664</v>
      </c>
      <c r="C309">
        <v>805200</v>
      </c>
      <c r="D309" s="1" t="s">
        <v>18</v>
      </c>
      <c r="E309" s="3">
        <v>45455</v>
      </c>
      <c r="F309" s="13">
        <v>-1635</v>
      </c>
      <c r="G309" s="1" t="s">
        <v>682</v>
      </c>
      <c r="H309">
        <v>45146463</v>
      </c>
      <c r="I309" t="s">
        <v>1354</v>
      </c>
      <c r="J309" t="s">
        <v>1359</v>
      </c>
      <c r="L309">
        <v>10</v>
      </c>
      <c r="M309">
        <v>514</v>
      </c>
      <c r="N309" s="1" t="s">
        <v>83</v>
      </c>
      <c r="O309" s="1" t="s">
        <v>89</v>
      </c>
      <c r="P309">
        <v>10000000</v>
      </c>
      <c r="Q309" s="1" t="s">
        <v>90</v>
      </c>
      <c r="R309" s="1" t="s">
        <v>639</v>
      </c>
      <c r="S309" s="1" t="s">
        <v>7</v>
      </c>
      <c r="T309">
        <v>25850</v>
      </c>
      <c r="U309" s="1" t="s">
        <v>8</v>
      </c>
      <c r="V309" s="1" t="s">
        <v>9</v>
      </c>
      <c r="W309" s="1" t="s">
        <v>9</v>
      </c>
      <c r="X309" s="1" t="s">
        <v>7</v>
      </c>
      <c r="Y309" s="1" t="s">
        <v>7</v>
      </c>
      <c r="Z309" s="1" t="s">
        <v>640</v>
      </c>
      <c r="AA309" s="3">
        <v>45473</v>
      </c>
    </row>
    <row r="310" spans="1:27" hidden="1" outlineLevel="2" x14ac:dyDescent="0.25">
      <c r="A310">
        <v>25850</v>
      </c>
      <c r="B310" s="1" t="s">
        <v>664</v>
      </c>
      <c r="C310">
        <v>805300</v>
      </c>
      <c r="D310" s="1" t="s">
        <v>144</v>
      </c>
      <c r="E310" s="3">
        <v>45455</v>
      </c>
      <c r="F310" s="13">
        <v>-149</v>
      </c>
      <c r="G310" s="1" t="s">
        <v>487</v>
      </c>
      <c r="H310">
        <v>45146463</v>
      </c>
      <c r="I310" t="s">
        <v>1354</v>
      </c>
      <c r="J310" t="s">
        <v>1359</v>
      </c>
      <c r="L310">
        <v>20</v>
      </c>
      <c r="M310">
        <v>514</v>
      </c>
      <c r="N310" s="1" t="s">
        <v>83</v>
      </c>
      <c r="O310" s="1" t="s">
        <v>89</v>
      </c>
      <c r="P310">
        <v>10000000</v>
      </c>
      <c r="Q310" s="1" t="s">
        <v>90</v>
      </c>
      <c r="R310" s="1" t="s">
        <v>639</v>
      </c>
      <c r="S310" s="1" t="s">
        <v>7</v>
      </c>
      <c r="T310">
        <v>25850</v>
      </c>
      <c r="U310" s="1" t="s">
        <v>8</v>
      </c>
      <c r="V310" s="1" t="s">
        <v>9</v>
      </c>
      <c r="W310" s="1" t="s">
        <v>9</v>
      </c>
      <c r="X310" s="1" t="s">
        <v>7</v>
      </c>
      <c r="Y310" s="1" t="s">
        <v>7</v>
      </c>
      <c r="Z310" s="1" t="s">
        <v>640</v>
      </c>
      <c r="AA310" s="3">
        <v>45473</v>
      </c>
    </row>
    <row r="311" spans="1:27" hidden="1" outlineLevel="2" x14ac:dyDescent="0.25">
      <c r="A311">
        <v>25850</v>
      </c>
      <c r="B311" s="1" t="s">
        <v>664</v>
      </c>
      <c r="C311">
        <v>805500</v>
      </c>
      <c r="D311" s="1" t="s">
        <v>82</v>
      </c>
      <c r="E311" s="3">
        <v>45455</v>
      </c>
      <c r="F311" s="13">
        <v>-30</v>
      </c>
      <c r="G311" s="1" t="s">
        <v>683</v>
      </c>
      <c r="H311">
        <v>45146463</v>
      </c>
      <c r="I311" t="s">
        <v>1354</v>
      </c>
      <c r="J311" t="s">
        <v>1359</v>
      </c>
      <c r="L311">
        <v>30</v>
      </c>
      <c r="M311">
        <v>514</v>
      </c>
      <c r="N311" s="1" t="s">
        <v>83</v>
      </c>
      <c r="O311" s="1" t="s">
        <v>89</v>
      </c>
      <c r="P311">
        <v>10000000</v>
      </c>
      <c r="Q311" s="1" t="s">
        <v>90</v>
      </c>
      <c r="R311" s="1" t="s">
        <v>639</v>
      </c>
      <c r="S311" s="1" t="s">
        <v>7</v>
      </c>
      <c r="T311">
        <v>25850</v>
      </c>
      <c r="U311" s="1" t="s">
        <v>8</v>
      </c>
      <c r="V311" s="1" t="s">
        <v>9</v>
      </c>
      <c r="W311" s="1" t="s">
        <v>9</v>
      </c>
      <c r="X311" s="1" t="s">
        <v>7</v>
      </c>
      <c r="Y311" s="1" t="s">
        <v>7</v>
      </c>
      <c r="Z311" s="1" t="s">
        <v>640</v>
      </c>
      <c r="AA311" s="3">
        <v>45473</v>
      </c>
    </row>
    <row r="312" spans="1:27" outlineLevel="1" collapsed="1" x14ac:dyDescent="0.25">
      <c r="A312" s="8" t="s">
        <v>1258</v>
      </c>
      <c r="B312" s="1"/>
      <c r="D312" s="1"/>
      <c r="E312" s="3"/>
      <c r="F312" s="13">
        <f>SUBTOTAL(9,F302:F311)</f>
        <v>-95072.76999999999</v>
      </c>
      <c r="G312" s="1"/>
      <c r="N312" s="1"/>
      <c r="O312" s="1"/>
      <c r="Q312" s="1"/>
      <c r="R312" s="1"/>
      <c r="S312" s="1"/>
      <c r="U312" s="1"/>
      <c r="V312" s="1"/>
      <c r="W312" s="1"/>
      <c r="X312" s="1"/>
      <c r="Y312" s="1"/>
      <c r="Z312" s="1"/>
      <c r="AA312" s="3"/>
    </row>
    <row r="313" spans="1:27" hidden="1" outlineLevel="2" x14ac:dyDescent="0.25">
      <c r="A313">
        <v>25865</v>
      </c>
      <c r="B313" s="1" t="s">
        <v>688</v>
      </c>
      <c r="C313">
        <v>805101</v>
      </c>
      <c r="D313" s="1" t="s">
        <v>32</v>
      </c>
      <c r="E313" s="3">
        <v>45028</v>
      </c>
      <c r="F313" s="13">
        <v>-13727.33</v>
      </c>
      <c r="G313" s="1" t="s">
        <v>244</v>
      </c>
      <c r="H313">
        <v>45143987</v>
      </c>
      <c r="L313">
        <v>40</v>
      </c>
      <c r="M313">
        <v>32476</v>
      </c>
      <c r="N313" s="1" t="s">
        <v>689</v>
      </c>
      <c r="O313" s="1" t="s">
        <v>89</v>
      </c>
      <c r="P313">
        <v>10000000</v>
      </c>
      <c r="Q313" s="1" t="s">
        <v>90</v>
      </c>
      <c r="R313" s="1" t="s">
        <v>639</v>
      </c>
      <c r="S313" s="1" t="s">
        <v>7</v>
      </c>
      <c r="T313">
        <v>25865</v>
      </c>
      <c r="U313" s="1" t="s">
        <v>8</v>
      </c>
      <c r="V313" s="1" t="s">
        <v>690</v>
      </c>
      <c r="W313" s="1" t="s">
        <v>9</v>
      </c>
      <c r="X313" s="1" t="s">
        <v>7</v>
      </c>
      <c r="Y313" s="1" t="s">
        <v>7</v>
      </c>
      <c r="Z313" s="1" t="s">
        <v>640</v>
      </c>
      <c r="AA313" s="3">
        <v>45473</v>
      </c>
    </row>
    <row r="314" spans="1:27" hidden="1" outlineLevel="2" x14ac:dyDescent="0.25">
      <c r="A314">
        <v>25865</v>
      </c>
      <c r="B314" s="1" t="s">
        <v>688</v>
      </c>
      <c r="C314">
        <v>805101</v>
      </c>
      <c r="D314" s="1" t="s">
        <v>32</v>
      </c>
      <c r="E314" s="3">
        <v>45028</v>
      </c>
      <c r="F314" s="13">
        <v>-7207</v>
      </c>
      <c r="G314" s="1" t="s">
        <v>246</v>
      </c>
      <c r="H314">
        <v>45143987</v>
      </c>
      <c r="L314">
        <v>50</v>
      </c>
      <c r="M314">
        <v>32476</v>
      </c>
      <c r="N314" s="1" t="s">
        <v>689</v>
      </c>
      <c r="O314" s="1" t="s">
        <v>89</v>
      </c>
      <c r="P314">
        <v>10000000</v>
      </c>
      <c r="Q314" s="1" t="s">
        <v>90</v>
      </c>
      <c r="R314" s="1" t="s">
        <v>639</v>
      </c>
      <c r="S314" s="1" t="s">
        <v>7</v>
      </c>
      <c r="T314">
        <v>25865</v>
      </c>
      <c r="U314" s="1" t="s">
        <v>8</v>
      </c>
      <c r="V314" s="1" t="s">
        <v>690</v>
      </c>
      <c r="W314" s="1" t="s">
        <v>9</v>
      </c>
      <c r="X314" s="1" t="s">
        <v>7</v>
      </c>
      <c r="Y314" s="1" t="s">
        <v>7</v>
      </c>
      <c r="Z314" s="1" t="s">
        <v>640</v>
      </c>
      <c r="AA314" s="3">
        <v>45473</v>
      </c>
    </row>
    <row r="315" spans="1:27" hidden="1" outlineLevel="2" x14ac:dyDescent="0.25">
      <c r="A315">
        <v>25865</v>
      </c>
      <c r="B315" s="1" t="s">
        <v>688</v>
      </c>
      <c r="C315">
        <v>805101</v>
      </c>
      <c r="D315" s="1" t="s">
        <v>32</v>
      </c>
      <c r="E315" s="3">
        <v>45028</v>
      </c>
      <c r="F315" s="13">
        <v>-14414</v>
      </c>
      <c r="G315" s="1" t="s">
        <v>247</v>
      </c>
      <c r="H315">
        <v>45143987</v>
      </c>
      <c r="L315">
        <v>60</v>
      </c>
      <c r="M315">
        <v>32476</v>
      </c>
      <c r="N315" s="1" t="s">
        <v>689</v>
      </c>
      <c r="O315" s="1" t="s">
        <v>89</v>
      </c>
      <c r="P315">
        <v>10000000</v>
      </c>
      <c r="Q315" s="1" t="s">
        <v>90</v>
      </c>
      <c r="R315" s="1" t="s">
        <v>639</v>
      </c>
      <c r="S315" s="1" t="s">
        <v>7</v>
      </c>
      <c r="T315">
        <v>25865</v>
      </c>
      <c r="U315" s="1" t="s">
        <v>8</v>
      </c>
      <c r="V315" s="1" t="s">
        <v>690</v>
      </c>
      <c r="W315" s="1" t="s">
        <v>9</v>
      </c>
      <c r="X315" s="1" t="s">
        <v>7</v>
      </c>
      <c r="Y315" s="1" t="s">
        <v>7</v>
      </c>
      <c r="Z315" s="1" t="s">
        <v>640</v>
      </c>
      <c r="AA315" s="3">
        <v>45473</v>
      </c>
    </row>
    <row r="316" spans="1:27" outlineLevel="1" collapsed="1" x14ac:dyDescent="0.25">
      <c r="A316" s="8" t="s">
        <v>1260</v>
      </c>
      <c r="B316" s="1"/>
      <c r="D316" s="1"/>
      <c r="E316" s="3"/>
      <c r="F316" s="13">
        <f>SUBTOTAL(9,F313:F315)</f>
        <v>-35348.33</v>
      </c>
      <c r="G316" s="1"/>
      <c r="N316" s="1"/>
      <c r="O316" s="1"/>
      <c r="Q316" s="1"/>
      <c r="R316" s="1"/>
      <c r="S316" s="1"/>
      <c r="U316" s="1"/>
      <c r="V316" s="1"/>
      <c r="W316" s="1"/>
      <c r="X316" s="1"/>
      <c r="Y316" s="1"/>
      <c r="Z316" s="1"/>
      <c r="AA316" s="3"/>
    </row>
    <row r="317" spans="1:27" hidden="1" outlineLevel="2" x14ac:dyDescent="0.25">
      <c r="A317">
        <v>25870</v>
      </c>
      <c r="B317" s="1" t="s">
        <v>691</v>
      </c>
      <c r="C317">
        <v>805200</v>
      </c>
      <c r="D317" s="1" t="s">
        <v>18</v>
      </c>
      <c r="E317" s="3">
        <v>45243</v>
      </c>
      <c r="F317" s="13">
        <v>-8775</v>
      </c>
      <c r="G317" s="1" t="s">
        <v>695</v>
      </c>
      <c r="H317">
        <v>50585</v>
      </c>
      <c r="L317">
        <v>20</v>
      </c>
      <c r="M317">
        <v>38263</v>
      </c>
      <c r="N317" s="1" t="s">
        <v>696</v>
      </c>
      <c r="O317" s="1" t="s">
        <v>89</v>
      </c>
      <c r="P317">
        <v>10000000</v>
      </c>
      <c r="Q317" s="1" t="s">
        <v>90</v>
      </c>
      <c r="R317" s="1" t="s">
        <v>639</v>
      </c>
      <c r="S317" s="1" t="s">
        <v>7</v>
      </c>
      <c r="T317">
        <v>25870</v>
      </c>
      <c r="U317" s="1" t="s">
        <v>8</v>
      </c>
      <c r="V317" s="1" t="s">
        <v>9</v>
      </c>
      <c r="W317" s="1" t="s">
        <v>9</v>
      </c>
      <c r="X317" s="1" t="s">
        <v>7</v>
      </c>
      <c r="Y317" s="1" t="s">
        <v>7</v>
      </c>
      <c r="Z317" s="1" t="s">
        <v>640</v>
      </c>
      <c r="AA317" s="3">
        <v>45473</v>
      </c>
    </row>
    <row r="318" spans="1:27" hidden="1" outlineLevel="2" x14ac:dyDescent="0.25">
      <c r="A318">
        <v>25870</v>
      </c>
      <c r="B318" s="1" t="s">
        <v>691</v>
      </c>
      <c r="C318">
        <v>805200</v>
      </c>
      <c r="D318" s="1" t="s">
        <v>18</v>
      </c>
      <c r="E318" s="3">
        <v>45243</v>
      </c>
      <c r="F318" s="13">
        <v>-14625</v>
      </c>
      <c r="G318" s="1" t="s">
        <v>697</v>
      </c>
      <c r="H318">
        <v>50585</v>
      </c>
      <c r="L318">
        <v>30</v>
      </c>
      <c r="M318">
        <v>38263</v>
      </c>
      <c r="N318" s="1" t="s">
        <v>696</v>
      </c>
      <c r="O318" s="1" t="s">
        <v>89</v>
      </c>
      <c r="P318">
        <v>10000000</v>
      </c>
      <c r="Q318" s="1" t="s">
        <v>90</v>
      </c>
      <c r="R318" s="1" t="s">
        <v>639</v>
      </c>
      <c r="S318" s="1" t="s">
        <v>7</v>
      </c>
      <c r="T318">
        <v>25870</v>
      </c>
      <c r="U318" s="1" t="s">
        <v>8</v>
      </c>
      <c r="V318" s="1" t="s">
        <v>9</v>
      </c>
      <c r="W318" s="1" t="s">
        <v>9</v>
      </c>
      <c r="X318" s="1" t="s">
        <v>7</v>
      </c>
      <c r="Y318" s="1" t="s">
        <v>7</v>
      </c>
      <c r="Z318" s="1" t="s">
        <v>640</v>
      </c>
      <c r="AA318" s="3">
        <v>45473</v>
      </c>
    </row>
    <row r="319" spans="1:27" hidden="1" outlineLevel="2" x14ac:dyDescent="0.25">
      <c r="A319">
        <v>25870</v>
      </c>
      <c r="B319" s="1" t="s">
        <v>691</v>
      </c>
      <c r="C319">
        <v>805200</v>
      </c>
      <c r="D319" s="1" t="s">
        <v>18</v>
      </c>
      <c r="E319" s="3">
        <v>45243</v>
      </c>
      <c r="F319" s="13">
        <v>-8775</v>
      </c>
      <c r="G319" s="1" t="s">
        <v>698</v>
      </c>
      <c r="H319">
        <v>50585</v>
      </c>
      <c r="L319">
        <v>40</v>
      </c>
      <c r="M319">
        <v>38263</v>
      </c>
      <c r="N319" s="1" t="s">
        <v>696</v>
      </c>
      <c r="O319" s="1" t="s">
        <v>89</v>
      </c>
      <c r="P319">
        <v>10000000</v>
      </c>
      <c r="Q319" s="1" t="s">
        <v>90</v>
      </c>
      <c r="R319" s="1" t="s">
        <v>639</v>
      </c>
      <c r="S319" s="1" t="s">
        <v>7</v>
      </c>
      <c r="T319">
        <v>25870</v>
      </c>
      <c r="U319" s="1" t="s">
        <v>8</v>
      </c>
      <c r="V319" s="1" t="s">
        <v>9</v>
      </c>
      <c r="W319" s="1" t="s">
        <v>9</v>
      </c>
      <c r="X319" s="1" t="s">
        <v>7</v>
      </c>
      <c r="Y319" s="1" t="s">
        <v>7</v>
      </c>
      <c r="Z319" s="1" t="s">
        <v>640</v>
      </c>
      <c r="AA319" s="3">
        <v>45473</v>
      </c>
    </row>
    <row r="320" spans="1:27" hidden="1" outlineLevel="2" x14ac:dyDescent="0.25">
      <c r="A320">
        <v>25870</v>
      </c>
      <c r="B320" s="1" t="s">
        <v>691</v>
      </c>
      <c r="C320">
        <v>805200</v>
      </c>
      <c r="D320" s="1" t="s">
        <v>18</v>
      </c>
      <c r="E320" s="3">
        <v>45243</v>
      </c>
      <c r="F320" s="13">
        <v>-14625</v>
      </c>
      <c r="G320" s="1" t="s">
        <v>699</v>
      </c>
      <c r="H320">
        <v>50585</v>
      </c>
      <c r="L320">
        <v>50</v>
      </c>
      <c r="M320">
        <v>38263</v>
      </c>
      <c r="N320" s="1" t="s">
        <v>696</v>
      </c>
      <c r="O320" s="1" t="s">
        <v>89</v>
      </c>
      <c r="P320">
        <v>10000000</v>
      </c>
      <c r="Q320" s="1" t="s">
        <v>90</v>
      </c>
      <c r="R320" s="1" t="s">
        <v>639</v>
      </c>
      <c r="S320" s="1" t="s">
        <v>7</v>
      </c>
      <c r="T320">
        <v>25870</v>
      </c>
      <c r="U320" s="1" t="s">
        <v>8</v>
      </c>
      <c r="V320" s="1" t="s">
        <v>9</v>
      </c>
      <c r="W320" s="1" t="s">
        <v>9</v>
      </c>
      <c r="X320" s="1" t="s">
        <v>7</v>
      </c>
      <c r="Y320" s="1" t="s">
        <v>7</v>
      </c>
      <c r="Z320" s="1" t="s">
        <v>640</v>
      </c>
      <c r="AA320" s="3">
        <v>45473</v>
      </c>
    </row>
    <row r="321" spans="1:27" hidden="1" outlineLevel="2" x14ac:dyDescent="0.25">
      <c r="A321">
        <v>25870</v>
      </c>
      <c r="B321" s="1" t="s">
        <v>691</v>
      </c>
      <c r="C321">
        <v>805200</v>
      </c>
      <c r="D321" s="1" t="s">
        <v>18</v>
      </c>
      <c r="E321" s="3">
        <v>45243</v>
      </c>
      <c r="F321" s="13">
        <v>-8775</v>
      </c>
      <c r="G321" s="1" t="s">
        <v>700</v>
      </c>
      <c r="H321">
        <v>50585</v>
      </c>
      <c r="L321">
        <v>60</v>
      </c>
      <c r="M321">
        <v>38263</v>
      </c>
      <c r="N321" s="1" t="s">
        <v>696</v>
      </c>
      <c r="O321" s="1" t="s">
        <v>89</v>
      </c>
      <c r="P321">
        <v>10000000</v>
      </c>
      <c r="Q321" s="1" t="s">
        <v>90</v>
      </c>
      <c r="R321" s="1" t="s">
        <v>639</v>
      </c>
      <c r="S321" s="1" t="s">
        <v>7</v>
      </c>
      <c r="T321">
        <v>25870</v>
      </c>
      <c r="U321" s="1" t="s">
        <v>8</v>
      </c>
      <c r="V321" s="1" t="s">
        <v>9</v>
      </c>
      <c r="W321" s="1" t="s">
        <v>9</v>
      </c>
      <c r="X321" s="1" t="s">
        <v>7</v>
      </c>
      <c r="Y321" s="1" t="s">
        <v>7</v>
      </c>
      <c r="Z321" s="1" t="s">
        <v>640</v>
      </c>
      <c r="AA321" s="3">
        <v>45473</v>
      </c>
    </row>
    <row r="322" spans="1:27" hidden="1" outlineLevel="2" x14ac:dyDescent="0.25">
      <c r="A322">
        <v>25870</v>
      </c>
      <c r="B322" s="1" t="s">
        <v>691</v>
      </c>
      <c r="C322">
        <v>805101</v>
      </c>
      <c r="D322" s="1" t="s">
        <v>32</v>
      </c>
      <c r="E322" s="3">
        <v>44743</v>
      </c>
      <c r="F322" s="13">
        <v>-4424.3100000000004</v>
      </c>
      <c r="G322" s="1" t="s">
        <v>396</v>
      </c>
      <c r="H322">
        <v>45142181</v>
      </c>
      <c r="L322">
        <v>60</v>
      </c>
      <c r="M322">
        <v>12133</v>
      </c>
      <c r="N322" s="1" t="s">
        <v>692</v>
      </c>
      <c r="O322" s="1" t="s">
        <v>89</v>
      </c>
      <c r="P322">
        <v>10000000</v>
      </c>
      <c r="Q322" s="1" t="s">
        <v>90</v>
      </c>
      <c r="R322" s="1" t="s">
        <v>639</v>
      </c>
      <c r="S322" s="1" t="s">
        <v>7</v>
      </c>
      <c r="T322">
        <v>25870</v>
      </c>
      <c r="U322" s="1" t="s">
        <v>8</v>
      </c>
      <c r="V322" s="1" t="s">
        <v>9</v>
      </c>
      <c r="W322" s="1" t="s">
        <v>9</v>
      </c>
      <c r="X322" s="1" t="s">
        <v>7</v>
      </c>
      <c r="Y322" s="1" t="s">
        <v>7</v>
      </c>
      <c r="Z322" s="1" t="s">
        <v>640</v>
      </c>
      <c r="AA322" s="3">
        <v>45473</v>
      </c>
    </row>
    <row r="323" spans="1:27" hidden="1" outlineLevel="2" x14ac:dyDescent="0.25">
      <c r="A323">
        <v>25870</v>
      </c>
      <c r="B323" s="1" t="s">
        <v>691</v>
      </c>
      <c r="C323">
        <v>805101</v>
      </c>
      <c r="D323" s="1" t="s">
        <v>32</v>
      </c>
      <c r="E323" s="3">
        <v>44743</v>
      </c>
      <c r="F323" s="13">
        <v>-22121.5</v>
      </c>
      <c r="G323" s="1" t="s">
        <v>407</v>
      </c>
      <c r="H323">
        <v>45142181</v>
      </c>
      <c r="L323">
        <v>50</v>
      </c>
      <c r="M323">
        <v>12133</v>
      </c>
      <c r="N323" s="1" t="s">
        <v>692</v>
      </c>
      <c r="O323" s="1" t="s">
        <v>89</v>
      </c>
      <c r="P323">
        <v>10000000</v>
      </c>
      <c r="Q323" s="1" t="s">
        <v>90</v>
      </c>
      <c r="R323" s="1" t="s">
        <v>639</v>
      </c>
      <c r="S323" s="1" t="s">
        <v>7</v>
      </c>
      <c r="T323">
        <v>25870</v>
      </c>
      <c r="U323" s="1" t="s">
        <v>8</v>
      </c>
      <c r="V323" s="1" t="s">
        <v>9</v>
      </c>
      <c r="W323" s="1" t="s">
        <v>9</v>
      </c>
      <c r="X323" s="1" t="s">
        <v>7</v>
      </c>
      <c r="Y323" s="1" t="s">
        <v>7</v>
      </c>
      <c r="Z323" s="1" t="s">
        <v>640</v>
      </c>
      <c r="AA323" s="3">
        <v>45473</v>
      </c>
    </row>
    <row r="324" spans="1:27" hidden="1" outlineLevel="2" x14ac:dyDescent="0.25">
      <c r="A324">
        <v>25870</v>
      </c>
      <c r="B324" s="1" t="s">
        <v>691</v>
      </c>
      <c r="C324">
        <v>805101</v>
      </c>
      <c r="D324" s="1" t="s">
        <v>32</v>
      </c>
      <c r="E324" s="3">
        <v>44743</v>
      </c>
      <c r="F324" s="13">
        <v>-3348.85</v>
      </c>
      <c r="G324" s="1" t="s">
        <v>396</v>
      </c>
      <c r="H324">
        <v>45142181</v>
      </c>
      <c r="L324">
        <v>40</v>
      </c>
      <c r="M324">
        <v>12133</v>
      </c>
      <c r="N324" s="1" t="s">
        <v>692</v>
      </c>
      <c r="O324" s="1" t="s">
        <v>89</v>
      </c>
      <c r="P324">
        <v>10000000</v>
      </c>
      <c r="Q324" s="1" t="s">
        <v>90</v>
      </c>
      <c r="R324" s="1" t="s">
        <v>639</v>
      </c>
      <c r="S324" s="1" t="s">
        <v>7</v>
      </c>
      <c r="T324">
        <v>25870</v>
      </c>
      <c r="U324" s="1" t="s">
        <v>8</v>
      </c>
      <c r="V324" s="1" t="s">
        <v>9</v>
      </c>
      <c r="W324" s="1" t="s">
        <v>9</v>
      </c>
      <c r="X324" s="1" t="s">
        <v>7</v>
      </c>
      <c r="Y324" s="1" t="s">
        <v>7</v>
      </c>
      <c r="Z324" s="1" t="s">
        <v>640</v>
      </c>
      <c r="AA324" s="3">
        <v>45473</v>
      </c>
    </row>
    <row r="325" spans="1:27" hidden="1" outlineLevel="2" x14ac:dyDescent="0.25">
      <c r="A325">
        <v>25870</v>
      </c>
      <c r="B325" s="1" t="s">
        <v>691</v>
      </c>
      <c r="C325">
        <v>805101</v>
      </c>
      <c r="D325" s="1" t="s">
        <v>32</v>
      </c>
      <c r="E325" s="3">
        <v>45119</v>
      </c>
      <c r="F325" s="13">
        <v>-1728.37</v>
      </c>
      <c r="G325" s="1" t="s">
        <v>693</v>
      </c>
      <c r="H325">
        <v>45144681</v>
      </c>
      <c r="L325">
        <v>20</v>
      </c>
      <c r="M325">
        <v>2222</v>
      </c>
      <c r="N325" s="1" t="s">
        <v>694</v>
      </c>
      <c r="O325" s="1" t="s">
        <v>89</v>
      </c>
      <c r="P325">
        <v>10000000</v>
      </c>
      <c r="Q325" s="1" t="s">
        <v>90</v>
      </c>
      <c r="R325" s="1" t="s">
        <v>639</v>
      </c>
      <c r="S325" s="1" t="s">
        <v>7</v>
      </c>
      <c r="T325">
        <v>25870</v>
      </c>
      <c r="U325" s="1" t="s">
        <v>8</v>
      </c>
      <c r="V325" s="1" t="s">
        <v>9</v>
      </c>
      <c r="W325" s="1" t="s">
        <v>9</v>
      </c>
      <c r="X325" s="1" t="s">
        <v>7</v>
      </c>
      <c r="Y325" s="1" t="s">
        <v>7</v>
      </c>
      <c r="Z325" s="1" t="s">
        <v>640</v>
      </c>
      <c r="AA325" s="3">
        <v>45473</v>
      </c>
    </row>
    <row r="326" spans="1:27" outlineLevel="1" collapsed="1" x14ac:dyDescent="0.25">
      <c r="A326" s="8" t="s">
        <v>1261</v>
      </c>
      <c r="B326" s="1"/>
      <c r="D326" s="1"/>
      <c r="E326" s="3"/>
      <c r="F326" s="13">
        <f>SUBTOTAL(9,F317:F325)</f>
        <v>-87198.03</v>
      </c>
      <c r="G326" s="1"/>
      <c r="N326" s="1"/>
      <c r="O326" s="1"/>
      <c r="Q326" s="1"/>
      <c r="R326" s="1"/>
      <c r="S326" s="1"/>
      <c r="U326" s="1"/>
      <c r="V326" s="1"/>
      <c r="W326" s="1"/>
      <c r="X326" s="1"/>
      <c r="Y326" s="1"/>
      <c r="Z326" s="1"/>
      <c r="AA326" s="3"/>
    </row>
    <row r="327" spans="1:27" hidden="1" outlineLevel="2" x14ac:dyDescent="0.25">
      <c r="A327">
        <v>25924</v>
      </c>
      <c r="B327" s="1" t="s">
        <v>701</v>
      </c>
      <c r="C327">
        <v>655200</v>
      </c>
      <c r="D327" s="1" t="s">
        <v>1</v>
      </c>
      <c r="E327" s="3">
        <v>45108</v>
      </c>
      <c r="F327" s="13">
        <v>-232.94</v>
      </c>
      <c r="G327" s="1" t="s">
        <v>702</v>
      </c>
      <c r="H327">
        <v>45144378</v>
      </c>
      <c r="L327">
        <v>10</v>
      </c>
      <c r="M327">
        <v>27573</v>
      </c>
      <c r="N327" s="1" t="s">
        <v>3</v>
      </c>
      <c r="O327" s="1" t="s">
        <v>89</v>
      </c>
      <c r="P327">
        <v>10000000</v>
      </c>
      <c r="Q327" s="1" t="s">
        <v>90</v>
      </c>
      <c r="R327" s="1" t="s">
        <v>631</v>
      </c>
      <c r="S327" s="1" t="s">
        <v>7</v>
      </c>
      <c r="T327">
        <v>25924</v>
      </c>
      <c r="U327" s="1" t="s">
        <v>8</v>
      </c>
      <c r="V327" s="1" t="s">
        <v>9</v>
      </c>
      <c r="W327" s="1" t="s">
        <v>9</v>
      </c>
      <c r="X327" s="1" t="s">
        <v>7</v>
      </c>
      <c r="Y327" s="1" t="s">
        <v>7</v>
      </c>
      <c r="Z327" s="1" t="s">
        <v>632</v>
      </c>
      <c r="AA327" s="3">
        <v>45473</v>
      </c>
    </row>
    <row r="328" spans="1:27" outlineLevel="1" collapsed="1" x14ac:dyDescent="0.25">
      <c r="A328" s="8" t="s">
        <v>1262</v>
      </c>
      <c r="B328" s="1"/>
      <c r="D328" s="1"/>
      <c r="E328" s="3"/>
      <c r="F328" s="13">
        <f>SUBTOTAL(9,F327:F327)</f>
        <v>-232.94</v>
      </c>
      <c r="G328" s="1"/>
      <c r="N328" s="1"/>
      <c r="O328" s="1"/>
      <c r="Q328" s="1"/>
      <c r="R328" s="1"/>
      <c r="S328" s="1"/>
      <c r="U328" s="1"/>
      <c r="V328" s="1"/>
      <c r="W328" s="1"/>
      <c r="X328" s="1"/>
      <c r="Y328" s="1"/>
      <c r="Z328" s="1"/>
      <c r="AA328" s="3"/>
    </row>
    <row r="329" spans="1:27" hidden="1" outlineLevel="2" x14ac:dyDescent="0.25">
      <c r="A329">
        <v>25928</v>
      </c>
      <c r="B329" s="1" t="s">
        <v>703</v>
      </c>
      <c r="C329">
        <v>655200</v>
      </c>
      <c r="D329" s="1" t="s">
        <v>1</v>
      </c>
      <c r="E329" s="3">
        <v>45108</v>
      </c>
      <c r="F329" s="13">
        <v>-179.98</v>
      </c>
      <c r="G329" s="1" t="s">
        <v>704</v>
      </c>
      <c r="H329">
        <v>45144338</v>
      </c>
      <c r="L329">
        <v>10</v>
      </c>
      <c r="M329">
        <v>27573</v>
      </c>
      <c r="N329" s="1" t="s">
        <v>3</v>
      </c>
      <c r="O329" s="1" t="s">
        <v>89</v>
      </c>
      <c r="P329">
        <v>10000000</v>
      </c>
      <c r="Q329" s="1" t="s">
        <v>90</v>
      </c>
      <c r="R329" s="1" t="s">
        <v>639</v>
      </c>
      <c r="S329" s="1" t="s">
        <v>7</v>
      </c>
      <c r="T329">
        <v>25928</v>
      </c>
      <c r="U329" s="1" t="s">
        <v>8</v>
      </c>
      <c r="V329" s="1" t="s">
        <v>9</v>
      </c>
      <c r="W329" s="1" t="s">
        <v>9</v>
      </c>
      <c r="X329" s="1" t="s">
        <v>7</v>
      </c>
      <c r="Y329" s="1" t="s">
        <v>7</v>
      </c>
      <c r="Z329" s="1" t="s">
        <v>640</v>
      </c>
      <c r="AA329" s="3">
        <v>45473</v>
      </c>
    </row>
    <row r="330" spans="1:27" outlineLevel="1" collapsed="1" x14ac:dyDescent="0.25">
      <c r="A330" s="8" t="s">
        <v>1263</v>
      </c>
      <c r="B330" s="1"/>
      <c r="D330" s="1"/>
      <c r="E330" s="3"/>
      <c r="F330" s="13">
        <f>SUBTOTAL(9,F329:F329)</f>
        <v>-179.98</v>
      </c>
      <c r="G330" s="1"/>
      <c r="N330" s="1"/>
      <c r="O330" s="1"/>
      <c r="Q330" s="1"/>
      <c r="R330" s="1"/>
      <c r="S330" s="1"/>
      <c r="U330" s="1"/>
      <c r="V330" s="1"/>
      <c r="W330" s="1"/>
      <c r="X330" s="1"/>
      <c r="Y330" s="1"/>
      <c r="Z330" s="1"/>
      <c r="AA330" s="3"/>
    </row>
    <row r="331" spans="1:27" hidden="1" outlineLevel="2" x14ac:dyDescent="0.25">
      <c r="A331">
        <v>25976</v>
      </c>
      <c r="B331" s="1" t="s">
        <v>705</v>
      </c>
      <c r="C331">
        <v>655200</v>
      </c>
      <c r="D331" s="1" t="s">
        <v>1</v>
      </c>
      <c r="E331" s="3">
        <v>45108</v>
      </c>
      <c r="F331" s="13">
        <v>-500</v>
      </c>
      <c r="G331" s="1" t="s">
        <v>151</v>
      </c>
      <c r="H331">
        <v>45144380</v>
      </c>
      <c r="L331">
        <v>20</v>
      </c>
      <c r="M331">
        <v>27573</v>
      </c>
      <c r="N331" s="1" t="s">
        <v>3</v>
      </c>
      <c r="O331" s="1" t="s">
        <v>89</v>
      </c>
      <c r="P331">
        <v>10000000</v>
      </c>
      <c r="Q331" s="1" t="s">
        <v>90</v>
      </c>
      <c r="R331" s="1" t="s">
        <v>639</v>
      </c>
      <c r="S331" s="1" t="s">
        <v>7</v>
      </c>
      <c r="T331">
        <v>25976</v>
      </c>
      <c r="U331" s="1" t="s">
        <v>8</v>
      </c>
      <c r="V331" s="1" t="s">
        <v>9</v>
      </c>
      <c r="W331" s="1" t="s">
        <v>9</v>
      </c>
      <c r="X331" s="1" t="s">
        <v>7</v>
      </c>
      <c r="Y331" s="1" t="s">
        <v>7</v>
      </c>
      <c r="Z331" s="1" t="s">
        <v>640</v>
      </c>
      <c r="AA331" s="3">
        <v>45473</v>
      </c>
    </row>
    <row r="332" spans="1:27" outlineLevel="1" collapsed="1" x14ac:dyDescent="0.25">
      <c r="A332" s="8" t="s">
        <v>1264</v>
      </c>
      <c r="B332" s="1"/>
      <c r="D332" s="1"/>
      <c r="E332" s="3"/>
      <c r="F332" s="13">
        <f>SUBTOTAL(9,F331:F331)</f>
        <v>-500</v>
      </c>
      <c r="G332" s="1"/>
      <c r="N332" s="1"/>
      <c r="O332" s="1"/>
      <c r="Q332" s="1"/>
      <c r="R332" s="1"/>
      <c r="S332" s="1"/>
      <c r="U332" s="1"/>
      <c r="V332" s="1"/>
      <c r="W332" s="1"/>
      <c r="X332" s="1"/>
      <c r="Y332" s="1"/>
      <c r="Z332" s="1"/>
      <c r="AA332" s="3"/>
    </row>
    <row r="333" spans="1:27" hidden="1" outlineLevel="2" x14ac:dyDescent="0.25">
      <c r="A333">
        <v>25978</v>
      </c>
      <c r="B333" s="1" t="s">
        <v>706</v>
      </c>
      <c r="C333">
        <v>680800</v>
      </c>
      <c r="D333" s="1" t="s">
        <v>708</v>
      </c>
      <c r="E333" s="3">
        <v>44606</v>
      </c>
      <c r="F333" s="13">
        <v>-0.06</v>
      </c>
      <c r="G333" s="1" t="s">
        <v>591</v>
      </c>
      <c r="H333">
        <v>45141395</v>
      </c>
      <c r="L333">
        <v>110</v>
      </c>
      <c r="M333">
        <v>37175</v>
      </c>
      <c r="N333" s="1" t="s">
        <v>709</v>
      </c>
      <c r="O333" s="1" t="s">
        <v>89</v>
      </c>
      <c r="P333">
        <v>10000000</v>
      </c>
      <c r="Q333" s="1" t="s">
        <v>90</v>
      </c>
      <c r="R333" s="1" t="s">
        <v>639</v>
      </c>
      <c r="S333" s="1" t="s">
        <v>7</v>
      </c>
      <c r="T333">
        <v>25978</v>
      </c>
      <c r="U333" s="1" t="s">
        <v>8</v>
      </c>
      <c r="V333" s="1" t="s">
        <v>9</v>
      </c>
      <c r="W333" s="1" t="s">
        <v>9</v>
      </c>
      <c r="X333" s="1" t="s">
        <v>7</v>
      </c>
      <c r="Y333" s="1" t="s">
        <v>7</v>
      </c>
      <c r="Z333" s="1" t="s">
        <v>640</v>
      </c>
      <c r="AA333" s="3">
        <v>45473</v>
      </c>
    </row>
    <row r="334" spans="1:27" hidden="1" outlineLevel="2" x14ac:dyDescent="0.25">
      <c r="A334">
        <v>25978</v>
      </c>
      <c r="B334" s="1" t="s">
        <v>706</v>
      </c>
      <c r="C334">
        <v>672400</v>
      </c>
      <c r="D334" s="1" t="s">
        <v>80</v>
      </c>
      <c r="E334" s="3">
        <v>45169</v>
      </c>
      <c r="F334" s="13">
        <v>-2500</v>
      </c>
      <c r="G334" s="1" t="s">
        <v>236</v>
      </c>
      <c r="H334">
        <v>45144967</v>
      </c>
      <c r="L334">
        <v>20</v>
      </c>
      <c r="M334">
        <v>9431</v>
      </c>
      <c r="N334" s="1" t="s">
        <v>667</v>
      </c>
      <c r="O334" s="1" t="s">
        <v>89</v>
      </c>
      <c r="P334">
        <v>10000000</v>
      </c>
      <c r="Q334" s="1" t="s">
        <v>90</v>
      </c>
      <c r="R334" s="1" t="s">
        <v>639</v>
      </c>
      <c r="S334" s="1" t="s">
        <v>7</v>
      </c>
      <c r="T334">
        <v>25978</v>
      </c>
      <c r="U334" s="1" t="s">
        <v>8</v>
      </c>
      <c r="V334" s="1" t="s">
        <v>9</v>
      </c>
      <c r="W334" s="1" t="s">
        <v>9</v>
      </c>
      <c r="X334" s="1" t="s">
        <v>7</v>
      </c>
      <c r="Y334" s="1" t="s">
        <v>7</v>
      </c>
      <c r="Z334" s="1" t="s">
        <v>640</v>
      </c>
      <c r="AA334" s="3">
        <v>45473</v>
      </c>
    </row>
    <row r="335" spans="1:27" hidden="1" outlineLevel="2" x14ac:dyDescent="0.25">
      <c r="A335">
        <v>25978</v>
      </c>
      <c r="B335" s="1" t="s">
        <v>706</v>
      </c>
      <c r="C335">
        <v>672400</v>
      </c>
      <c r="D335" s="1" t="s">
        <v>80</v>
      </c>
      <c r="E335" s="3">
        <v>45468</v>
      </c>
      <c r="F335" s="13">
        <v>-15000</v>
      </c>
      <c r="G335" s="1" t="s">
        <v>707</v>
      </c>
      <c r="H335">
        <v>45146529</v>
      </c>
      <c r="L335">
        <v>10</v>
      </c>
      <c r="M335">
        <v>9431</v>
      </c>
      <c r="N335" s="1" t="s">
        <v>667</v>
      </c>
      <c r="O335" s="1" t="s">
        <v>89</v>
      </c>
      <c r="P335">
        <v>10000000</v>
      </c>
      <c r="Q335" s="1" t="s">
        <v>90</v>
      </c>
      <c r="R335" s="1" t="s">
        <v>639</v>
      </c>
      <c r="S335" s="1" t="s">
        <v>7</v>
      </c>
      <c r="T335">
        <v>25978</v>
      </c>
      <c r="U335" s="1" t="s">
        <v>8</v>
      </c>
      <c r="V335" s="1" t="s">
        <v>9</v>
      </c>
      <c r="W335" s="1" t="s">
        <v>9</v>
      </c>
      <c r="X335" s="1" t="s">
        <v>7</v>
      </c>
      <c r="Y335" s="1" t="s">
        <v>7</v>
      </c>
      <c r="Z335" s="1" t="s">
        <v>640</v>
      </c>
      <c r="AA335" s="3">
        <v>45473</v>
      </c>
    </row>
    <row r="336" spans="1:27" outlineLevel="1" collapsed="1" x14ac:dyDescent="0.25">
      <c r="A336" s="8" t="s">
        <v>1265</v>
      </c>
      <c r="B336" s="1"/>
      <c r="D336" s="1"/>
      <c r="E336" s="3"/>
      <c r="F336" s="13">
        <f>SUBTOTAL(9,F333:F335)</f>
        <v>-17500.060000000001</v>
      </c>
      <c r="G336" s="1"/>
      <c r="N336" s="1"/>
      <c r="O336" s="1"/>
      <c r="Q336" s="1"/>
      <c r="R336" s="1"/>
      <c r="S336" s="1"/>
      <c r="U336" s="1"/>
      <c r="V336" s="1"/>
      <c r="W336" s="1"/>
      <c r="X336" s="1"/>
      <c r="Y336" s="1"/>
      <c r="Z336" s="1"/>
      <c r="AA336" s="3"/>
    </row>
    <row r="337" spans="1:27" hidden="1" outlineLevel="2" x14ac:dyDescent="0.25">
      <c r="A337">
        <v>25995</v>
      </c>
      <c r="B337" s="1" t="s">
        <v>710</v>
      </c>
      <c r="C337">
        <v>750500</v>
      </c>
      <c r="D337" s="1" t="s">
        <v>112</v>
      </c>
      <c r="E337" s="3">
        <v>44440</v>
      </c>
      <c r="F337" s="13">
        <v>-6250</v>
      </c>
      <c r="G337" s="1" t="s">
        <v>200</v>
      </c>
      <c r="H337">
        <v>45140534</v>
      </c>
      <c r="L337">
        <v>90</v>
      </c>
      <c r="M337">
        <v>37327</v>
      </c>
      <c r="N337" s="1" t="s">
        <v>711</v>
      </c>
      <c r="O337" s="1" t="s">
        <v>89</v>
      </c>
      <c r="P337">
        <v>10000000</v>
      </c>
      <c r="Q337" s="1" t="s">
        <v>90</v>
      </c>
      <c r="R337" s="1" t="s">
        <v>712</v>
      </c>
      <c r="S337" s="1" t="s">
        <v>7</v>
      </c>
      <c r="T337">
        <v>25995</v>
      </c>
      <c r="U337" s="1" t="s">
        <v>8</v>
      </c>
      <c r="V337" s="1" t="s">
        <v>9</v>
      </c>
      <c r="W337" s="1" t="s">
        <v>9</v>
      </c>
      <c r="X337" s="1" t="s">
        <v>7</v>
      </c>
      <c r="Y337" s="1" t="s">
        <v>7</v>
      </c>
      <c r="Z337" s="1" t="s">
        <v>713</v>
      </c>
      <c r="AA337" s="3">
        <v>45473</v>
      </c>
    </row>
    <row r="338" spans="1:27" hidden="1" outlineLevel="2" x14ac:dyDescent="0.25">
      <c r="A338">
        <v>25995</v>
      </c>
      <c r="B338" s="1" t="s">
        <v>710</v>
      </c>
      <c r="C338">
        <v>750500</v>
      </c>
      <c r="D338" s="1" t="s">
        <v>112</v>
      </c>
      <c r="E338" s="3">
        <v>44440</v>
      </c>
      <c r="F338" s="13">
        <v>-6250</v>
      </c>
      <c r="G338" s="1" t="s">
        <v>201</v>
      </c>
      <c r="H338">
        <v>45140534</v>
      </c>
      <c r="L338">
        <v>80</v>
      </c>
      <c r="M338">
        <v>37327</v>
      </c>
      <c r="N338" s="1" t="s">
        <v>711</v>
      </c>
      <c r="O338" s="1" t="s">
        <v>89</v>
      </c>
      <c r="P338">
        <v>10000000</v>
      </c>
      <c r="Q338" s="1" t="s">
        <v>90</v>
      </c>
      <c r="R338" s="1" t="s">
        <v>712</v>
      </c>
      <c r="S338" s="1" t="s">
        <v>7</v>
      </c>
      <c r="T338">
        <v>25995</v>
      </c>
      <c r="U338" s="1" t="s">
        <v>8</v>
      </c>
      <c r="V338" s="1" t="s">
        <v>9</v>
      </c>
      <c r="W338" s="1" t="s">
        <v>9</v>
      </c>
      <c r="X338" s="1" t="s">
        <v>7</v>
      </c>
      <c r="Y338" s="1" t="s">
        <v>7</v>
      </c>
      <c r="Z338" s="1" t="s">
        <v>713</v>
      </c>
      <c r="AA338" s="3">
        <v>45473</v>
      </c>
    </row>
    <row r="339" spans="1:27" hidden="1" outlineLevel="2" x14ac:dyDescent="0.25">
      <c r="A339">
        <v>25995</v>
      </c>
      <c r="B339" s="1" t="s">
        <v>710</v>
      </c>
      <c r="C339">
        <v>750500</v>
      </c>
      <c r="D339" s="1" t="s">
        <v>112</v>
      </c>
      <c r="E339" s="3">
        <v>44440</v>
      </c>
      <c r="F339" s="13">
        <v>-1250</v>
      </c>
      <c r="G339" s="1" t="s">
        <v>236</v>
      </c>
      <c r="H339">
        <v>45140534</v>
      </c>
      <c r="L339">
        <v>70</v>
      </c>
      <c r="M339">
        <v>37327</v>
      </c>
      <c r="N339" s="1" t="s">
        <v>711</v>
      </c>
      <c r="O339" s="1" t="s">
        <v>89</v>
      </c>
      <c r="P339">
        <v>10000000</v>
      </c>
      <c r="Q339" s="1" t="s">
        <v>90</v>
      </c>
      <c r="R339" s="1" t="s">
        <v>712</v>
      </c>
      <c r="S339" s="1" t="s">
        <v>7</v>
      </c>
      <c r="T339">
        <v>25995</v>
      </c>
      <c r="U339" s="1" t="s">
        <v>8</v>
      </c>
      <c r="V339" s="1" t="s">
        <v>9</v>
      </c>
      <c r="W339" s="1" t="s">
        <v>9</v>
      </c>
      <c r="X339" s="1" t="s">
        <v>7</v>
      </c>
      <c r="Y339" s="1" t="s">
        <v>7</v>
      </c>
      <c r="Z339" s="1" t="s">
        <v>713</v>
      </c>
      <c r="AA339" s="3">
        <v>45473</v>
      </c>
    </row>
    <row r="340" spans="1:27" outlineLevel="1" collapsed="1" x14ac:dyDescent="0.25">
      <c r="A340" s="8" t="s">
        <v>1266</v>
      </c>
      <c r="B340" s="1"/>
      <c r="D340" s="1"/>
      <c r="E340" s="3"/>
      <c r="F340" s="13">
        <f>SUBTOTAL(9,F337:F339)</f>
        <v>-13750</v>
      </c>
      <c r="G340" s="1"/>
      <c r="N340" s="1"/>
      <c r="O340" s="1"/>
      <c r="Q340" s="1"/>
      <c r="R340" s="1"/>
      <c r="S340" s="1"/>
      <c r="U340" s="1"/>
      <c r="V340" s="1"/>
      <c r="W340" s="1"/>
      <c r="X340" s="1"/>
      <c r="Y340" s="1"/>
      <c r="Z340" s="1"/>
      <c r="AA340" s="3"/>
    </row>
    <row r="341" spans="1:27" hidden="1" outlineLevel="2" x14ac:dyDescent="0.25">
      <c r="A341">
        <v>26120</v>
      </c>
      <c r="B341" s="1" t="s">
        <v>714</v>
      </c>
      <c r="C341">
        <v>805601</v>
      </c>
      <c r="D341" s="1" t="s">
        <v>303</v>
      </c>
      <c r="E341" s="3">
        <v>45108</v>
      </c>
      <c r="F341" s="13">
        <v>-16250</v>
      </c>
      <c r="G341" s="1" t="s">
        <v>715</v>
      </c>
      <c r="H341">
        <v>45143965</v>
      </c>
      <c r="L341">
        <v>30</v>
      </c>
      <c r="M341">
        <v>36019</v>
      </c>
      <c r="N341" s="1" t="s">
        <v>716</v>
      </c>
      <c r="O341" s="1" t="s">
        <v>89</v>
      </c>
      <c r="P341">
        <v>10000000</v>
      </c>
      <c r="Q341" s="1" t="s">
        <v>90</v>
      </c>
      <c r="R341" s="1" t="s">
        <v>717</v>
      </c>
      <c r="S341" s="1" t="s">
        <v>7</v>
      </c>
      <c r="T341">
        <v>26120</v>
      </c>
      <c r="U341" s="1" t="s">
        <v>8</v>
      </c>
      <c r="V341" s="1" t="s">
        <v>9</v>
      </c>
      <c r="W341" s="1" t="s">
        <v>9</v>
      </c>
      <c r="X341" s="1" t="s">
        <v>7</v>
      </c>
      <c r="Y341" s="1" t="s">
        <v>7</v>
      </c>
      <c r="Z341" s="1" t="s">
        <v>718</v>
      </c>
      <c r="AA341" s="3">
        <v>45473</v>
      </c>
    </row>
    <row r="342" spans="1:27" hidden="1" outlineLevel="2" x14ac:dyDescent="0.25">
      <c r="A342">
        <v>26120</v>
      </c>
      <c r="B342" s="1" t="s">
        <v>714</v>
      </c>
      <c r="C342">
        <v>805601</v>
      </c>
      <c r="D342" s="1" t="s">
        <v>303</v>
      </c>
      <c r="E342" s="3">
        <v>45108</v>
      </c>
      <c r="F342" s="13">
        <v>-16250</v>
      </c>
      <c r="G342" s="1" t="s">
        <v>719</v>
      </c>
      <c r="H342">
        <v>45143965</v>
      </c>
      <c r="L342">
        <v>40</v>
      </c>
      <c r="M342">
        <v>36019</v>
      </c>
      <c r="N342" s="1" t="s">
        <v>716</v>
      </c>
      <c r="O342" s="1" t="s">
        <v>89</v>
      </c>
      <c r="P342">
        <v>10000000</v>
      </c>
      <c r="Q342" s="1" t="s">
        <v>90</v>
      </c>
      <c r="R342" s="1" t="s">
        <v>717</v>
      </c>
      <c r="S342" s="1" t="s">
        <v>7</v>
      </c>
      <c r="T342">
        <v>26120</v>
      </c>
      <c r="U342" s="1" t="s">
        <v>8</v>
      </c>
      <c r="V342" s="1" t="s">
        <v>9</v>
      </c>
      <c r="W342" s="1" t="s">
        <v>9</v>
      </c>
      <c r="X342" s="1" t="s">
        <v>7</v>
      </c>
      <c r="Y342" s="1" t="s">
        <v>7</v>
      </c>
      <c r="Z342" s="1" t="s">
        <v>718</v>
      </c>
      <c r="AA342" s="3">
        <v>45473</v>
      </c>
    </row>
    <row r="343" spans="1:27" outlineLevel="1" collapsed="1" x14ac:dyDescent="0.25">
      <c r="A343" s="8" t="s">
        <v>1267</v>
      </c>
      <c r="B343" s="1"/>
      <c r="D343" s="1"/>
      <c r="E343" s="3"/>
      <c r="F343" s="13">
        <f>SUBTOTAL(9,F341:F342)</f>
        <v>-32500</v>
      </c>
      <c r="G343" s="1"/>
      <c r="N343" s="1"/>
      <c r="O343" s="1"/>
      <c r="Q343" s="1"/>
      <c r="R343" s="1"/>
      <c r="S343" s="1"/>
      <c r="U343" s="1"/>
      <c r="V343" s="1"/>
      <c r="W343" s="1"/>
      <c r="X343" s="1"/>
      <c r="Y343" s="1"/>
      <c r="Z343" s="1"/>
      <c r="AA343" s="3"/>
    </row>
    <row r="344" spans="1:27" hidden="1" outlineLevel="2" x14ac:dyDescent="0.25">
      <c r="A344">
        <v>26180</v>
      </c>
      <c r="B344" s="1" t="s">
        <v>721</v>
      </c>
      <c r="C344">
        <v>805500</v>
      </c>
      <c r="D344" s="1" t="s">
        <v>82</v>
      </c>
      <c r="E344" s="3">
        <v>45387</v>
      </c>
      <c r="F344" s="13">
        <v>-569</v>
      </c>
      <c r="G344" s="1" t="s">
        <v>722</v>
      </c>
      <c r="H344">
        <v>45145879</v>
      </c>
      <c r="L344">
        <v>10</v>
      </c>
      <c r="M344">
        <v>514</v>
      </c>
      <c r="N344" s="1" t="s">
        <v>83</v>
      </c>
      <c r="O344" s="1" t="s">
        <v>89</v>
      </c>
      <c r="P344">
        <v>10000000</v>
      </c>
      <c r="Q344" s="1" t="s">
        <v>90</v>
      </c>
      <c r="R344" s="1" t="s">
        <v>717</v>
      </c>
      <c r="S344" s="1" t="s">
        <v>7</v>
      </c>
      <c r="T344">
        <v>26180</v>
      </c>
      <c r="U344" s="1" t="s">
        <v>8</v>
      </c>
      <c r="V344" s="1" t="s">
        <v>9</v>
      </c>
      <c r="W344" s="1" t="s">
        <v>9</v>
      </c>
      <c r="X344" s="1" t="s">
        <v>7</v>
      </c>
      <c r="Y344" s="1" t="s">
        <v>7</v>
      </c>
      <c r="Z344" s="1" t="s">
        <v>718</v>
      </c>
      <c r="AA344" s="3">
        <v>45473</v>
      </c>
    </row>
    <row r="345" spans="1:27" outlineLevel="1" collapsed="1" x14ac:dyDescent="0.25">
      <c r="A345" s="8" t="s">
        <v>1269</v>
      </c>
      <c r="B345" s="1"/>
      <c r="D345" s="1"/>
      <c r="E345" s="3"/>
      <c r="F345" s="13">
        <f>SUBTOTAL(9,F344:F344)</f>
        <v>-569</v>
      </c>
      <c r="G345" s="1"/>
      <c r="N345" s="1"/>
      <c r="O345" s="1"/>
      <c r="Q345" s="1"/>
      <c r="R345" s="1"/>
      <c r="S345" s="1"/>
      <c r="U345" s="1"/>
      <c r="V345" s="1"/>
      <c r="W345" s="1"/>
      <c r="X345" s="1"/>
      <c r="Y345" s="1"/>
      <c r="Z345" s="1"/>
      <c r="AA345" s="3"/>
    </row>
    <row r="346" spans="1:27" hidden="1" outlineLevel="2" x14ac:dyDescent="0.25">
      <c r="A346">
        <v>26306</v>
      </c>
      <c r="B346" s="1" t="s">
        <v>723</v>
      </c>
      <c r="C346">
        <v>805101</v>
      </c>
      <c r="D346" s="1" t="s">
        <v>32</v>
      </c>
      <c r="E346" s="3">
        <v>45176</v>
      </c>
      <c r="F346" s="13">
        <v>-4635.75</v>
      </c>
      <c r="G346" s="1" t="s">
        <v>378</v>
      </c>
      <c r="H346">
        <v>45144980</v>
      </c>
      <c r="L346">
        <v>20</v>
      </c>
      <c r="M346">
        <v>28533</v>
      </c>
      <c r="N346" s="1" t="s">
        <v>724</v>
      </c>
      <c r="O346" s="1" t="s">
        <v>89</v>
      </c>
      <c r="P346">
        <v>10000000</v>
      </c>
      <c r="Q346" s="1" t="s">
        <v>90</v>
      </c>
      <c r="R346" s="1" t="s">
        <v>725</v>
      </c>
      <c r="S346" s="1" t="s">
        <v>7</v>
      </c>
      <c r="T346">
        <v>26306</v>
      </c>
      <c r="U346" s="1" t="s">
        <v>8</v>
      </c>
      <c r="V346" s="1" t="s">
        <v>9</v>
      </c>
      <c r="W346" s="1" t="s">
        <v>9</v>
      </c>
      <c r="X346" s="1" t="s">
        <v>7</v>
      </c>
      <c r="Y346" s="1" t="s">
        <v>7</v>
      </c>
      <c r="Z346" s="1" t="s">
        <v>726</v>
      </c>
      <c r="AA346" s="3">
        <v>45473</v>
      </c>
    </row>
    <row r="347" spans="1:27" outlineLevel="1" collapsed="1" x14ac:dyDescent="0.25">
      <c r="A347" s="8" t="s">
        <v>1270</v>
      </c>
      <c r="B347" s="1"/>
      <c r="D347" s="1"/>
      <c r="E347" s="3"/>
      <c r="F347" s="13">
        <f>SUBTOTAL(9,F346:F346)</f>
        <v>-4635.75</v>
      </c>
      <c r="G347" s="1"/>
      <c r="N347" s="1"/>
      <c r="O347" s="1"/>
      <c r="Q347" s="1"/>
      <c r="R347" s="1"/>
      <c r="S347" s="1"/>
      <c r="U347" s="1"/>
      <c r="V347" s="1"/>
      <c r="W347" s="1"/>
      <c r="X347" s="1"/>
      <c r="Y347" s="1"/>
      <c r="Z347" s="1"/>
      <c r="AA347" s="3"/>
    </row>
    <row r="348" spans="1:27" hidden="1" outlineLevel="2" x14ac:dyDescent="0.25">
      <c r="A348">
        <v>26350</v>
      </c>
      <c r="B348" s="1" t="s">
        <v>727</v>
      </c>
      <c r="C348">
        <v>655200</v>
      </c>
      <c r="D348" s="1" t="s">
        <v>1</v>
      </c>
      <c r="E348" s="3">
        <v>45108</v>
      </c>
      <c r="F348" s="13">
        <v>-1000</v>
      </c>
      <c r="G348" s="1" t="s">
        <v>728</v>
      </c>
      <c r="H348">
        <v>45144236</v>
      </c>
      <c r="L348">
        <v>10</v>
      </c>
      <c r="M348">
        <v>27573</v>
      </c>
      <c r="N348" s="1" t="s">
        <v>3</v>
      </c>
      <c r="O348" s="1" t="s">
        <v>89</v>
      </c>
      <c r="P348">
        <v>10000000</v>
      </c>
      <c r="Q348" s="1" t="s">
        <v>90</v>
      </c>
      <c r="R348" s="1" t="s">
        <v>729</v>
      </c>
      <c r="S348" s="1" t="s">
        <v>7</v>
      </c>
      <c r="T348">
        <v>26350</v>
      </c>
      <c r="U348" s="1" t="s">
        <v>8</v>
      </c>
      <c r="V348" s="1" t="s">
        <v>9</v>
      </c>
      <c r="W348" s="1" t="s">
        <v>9</v>
      </c>
      <c r="X348" s="1" t="s">
        <v>7</v>
      </c>
      <c r="Y348" s="1" t="s">
        <v>7</v>
      </c>
      <c r="Z348" s="1" t="s">
        <v>730</v>
      </c>
      <c r="AA348" s="3">
        <v>45473</v>
      </c>
    </row>
    <row r="349" spans="1:27" outlineLevel="1" collapsed="1" x14ac:dyDescent="0.25">
      <c r="A349" s="8" t="s">
        <v>1271</v>
      </c>
      <c r="B349" s="1"/>
      <c r="D349" s="1"/>
      <c r="E349" s="3"/>
      <c r="F349" s="13">
        <f>SUBTOTAL(9,F348:F348)</f>
        <v>-1000</v>
      </c>
      <c r="G349" s="1"/>
      <c r="N349" s="1"/>
      <c r="O349" s="1"/>
      <c r="Q349" s="1"/>
      <c r="R349" s="1"/>
      <c r="S349" s="1"/>
      <c r="U349" s="1"/>
      <c r="V349" s="1"/>
      <c r="W349" s="1"/>
      <c r="X349" s="1"/>
      <c r="Y349" s="1"/>
      <c r="Z349" s="1"/>
      <c r="AA349" s="3"/>
    </row>
    <row r="350" spans="1:27" hidden="1" outlineLevel="2" x14ac:dyDescent="0.25">
      <c r="A350">
        <v>26401</v>
      </c>
      <c r="B350" s="1" t="s">
        <v>731</v>
      </c>
      <c r="C350">
        <v>672200</v>
      </c>
      <c r="D350" s="1" t="s">
        <v>80</v>
      </c>
      <c r="E350" s="3">
        <v>45152</v>
      </c>
      <c r="F350" s="13">
        <v>-50000</v>
      </c>
      <c r="G350" s="1" t="s">
        <v>415</v>
      </c>
      <c r="H350">
        <v>50572</v>
      </c>
      <c r="L350">
        <v>10</v>
      </c>
      <c r="M350">
        <v>789</v>
      </c>
      <c r="N350" s="1" t="s">
        <v>732</v>
      </c>
      <c r="O350" s="1" t="s">
        <v>89</v>
      </c>
      <c r="P350">
        <v>10000000</v>
      </c>
      <c r="Q350" s="1" t="s">
        <v>90</v>
      </c>
      <c r="R350" s="1" t="s">
        <v>733</v>
      </c>
      <c r="S350" s="1" t="s">
        <v>7</v>
      </c>
      <c r="T350">
        <v>26401</v>
      </c>
      <c r="U350" s="1" t="s">
        <v>8</v>
      </c>
      <c r="V350" s="1" t="s">
        <v>9</v>
      </c>
      <c r="W350" s="1" t="s">
        <v>9</v>
      </c>
      <c r="X350" s="1" t="s">
        <v>7</v>
      </c>
      <c r="Y350" s="1" t="s">
        <v>7</v>
      </c>
      <c r="Z350" s="1" t="s">
        <v>734</v>
      </c>
      <c r="AA350" s="3">
        <v>45473</v>
      </c>
    </row>
    <row r="351" spans="1:27" hidden="1" outlineLevel="2" x14ac:dyDescent="0.25">
      <c r="A351">
        <v>26401</v>
      </c>
      <c r="B351" s="1" t="s">
        <v>731</v>
      </c>
      <c r="C351">
        <v>672200</v>
      </c>
      <c r="D351" s="1" t="s">
        <v>80</v>
      </c>
      <c r="E351" s="3">
        <v>45161</v>
      </c>
      <c r="F351" s="13">
        <v>-55686.26</v>
      </c>
      <c r="G351" s="1" t="s">
        <v>735</v>
      </c>
      <c r="H351">
        <v>50576</v>
      </c>
      <c r="L351">
        <v>10</v>
      </c>
      <c r="M351">
        <v>37197</v>
      </c>
      <c r="N351" s="1" t="s">
        <v>736</v>
      </c>
      <c r="O351" s="1" t="s">
        <v>89</v>
      </c>
      <c r="P351">
        <v>10000000</v>
      </c>
      <c r="Q351" s="1" t="s">
        <v>90</v>
      </c>
      <c r="R351" s="1" t="s">
        <v>733</v>
      </c>
      <c r="S351" s="1" t="s">
        <v>7</v>
      </c>
      <c r="T351">
        <v>26401</v>
      </c>
      <c r="U351" s="1" t="s">
        <v>8</v>
      </c>
      <c r="V351" s="1" t="s">
        <v>9</v>
      </c>
      <c r="W351" s="1" t="s">
        <v>9</v>
      </c>
      <c r="X351" s="1" t="s">
        <v>7</v>
      </c>
      <c r="Y351" s="1" t="s">
        <v>7</v>
      </c>
      <c r="Z351" s="1" t="s">
        <v>734</v>
      </c>
      <c r="AA351" s="3">
        <v>45473</v>
      </c>
    </row>
    <row r="352" spans="1:27" outlineLevel="1" collapsed="1" x14ac:dyDescent="0.25">
      <c r="A352" s="8" t="s">
        <v>1272</v>
      </c>
      <c r="B352" s="1"/>
      <c r="D352" s="1"/>
      <c r="E352" s="3"/>
      <c r="F352" s="13">
        <f>SUBTOTAL(9,F350:F351)</f>
        <v>-105686.26000000001</v>
      </c>
      <c r="G352" s="1"/>
      <c r="N352" s="1"/>
      <c r="O352" s="1"/>
      <c r="Q352" s="1"/>
      <c r="R352" s="1"/>
      <c r="S352" s="1"/>
      <c r="U352" s="1"/>
      <c r="V352" s="1"/>
      <c r="W352" s="1"/>
      <c r="X352" s="1"/>
      <c r="Y352" s="1"/>
      <c r="Z352" s="1"/>
      <c r="AA352" s="3"/>
    </row>
    <row r="353" spans="1:27" hidden="1" outlineLevel="2" x14ac:dyDescent="0.25">
      <c r="A353">
        <v>26402</v>
      </c>
      <c r="B353" s="1" t="s">
        <v>737</v>
      </c>
      <c r="C353">
        <v>750600</v>
      </c>
      <c r="D353" s="1" t="s">
        <v>78</v>
      </c>
      <c r="E353" s="3">
        <v>44743</v>
      </c>
      <c r="F353" s="13">
        <v>-0.01</v>
      </c>
      <c r="G353" s="1" t="s">
        <v>742</v>
      </c>
      <c r="H353">
        <v>50509</v>
      </c>
      <c r="L353">
        <v>30</v>
      </c>
      <c r="M353">
        <v>32812</v>
      </c>
      <c r="N353" s="1" t="s">
        <v>743</v>
      </c>
      <c r="O353" s="1" t="s">
        <v>89</v>
      </c>
      <c r="P353">
        <v>10000000</v>
      </c>
      <c r="Q353" s="1" t="s">
        <v>90</v>
      </c>
      <c r="R353" s="1" t="s">
        <v>740</v>
      </c>
      <c r="S353" s="1" t="s">
        <v>7</v>
      </c>
      <c r="T353">
        <v>26402</v>
      </c>
      <c r="U353" s="1" t="s">
        <v>8</v>
      </c>
      <c r="V353" s="1" t="s">
        <v>9</v>
      </c>
      <c r="W353" s="1" t="s">
        <v>9</v>
      </c>
      <c r="X353" s="1" t="s">
        <v>7</v>
      </c>
      <c r="Y353" s="1" t="s">
        <v>7</v>
      </c>
      <c r="Z353" s="1" t="s">
        <v>741</v>
      </c>
      <c r="AA353" s="3">
        <v>45473</v>
      </c>
    </row>
    <row r="354" spans="1:27" hidden="1" outlineLevel="2" x14ac:dyDescent="0.25">
      <c r="A354">
        <v>26402</v>
      </c>
      <c r="B354" s="1" t="s">
        <v>737</v>
      </c>
      <c r="C354">
        <v>640200</v>
      </c>
      <c r="D354" s="1" t="s">
        <v>568</v>
      </c>
      <c r="E354" s="3">
        <v>45191</v>
      </c>
      <c r="F354" s="13">
        <v>-125</v>
      </c>
      <c r="G354" s="1" t="s">
        <v>738</v>
      </c>
      <c r="H354">
        <v>45145067</v>
      </c>
      <c r="L354">
        <v>20</v>
      </c>
      <c r="M354">
        <v>2053</v>
      </c>
      <c r="N354" s="1" t="s">
        <v>739</v>
      </c>
      <c r="O354" s="1" t="s">
        <v>89</v>
      </c>
      <c r="P354">
        <v>10000000</v>
      </c>
      <c r="Q354" s="1" t="s">
        <v>90</v>
      </c>
      <c r="R354" s="1" t="s">
        <v>740</v>
      </c>
      <c r="S354" s="1" t="s">
        <v>7</v>
      </c>
      <c r="T354">
        <v>26402</v>
      </c>
      <c r="U354" s="1" t="s">
        <v>8</v>
      </c>
      <c r="V354" s="1" t="s">
        <v>9</v>
      </c>
      <c r="W354" s="1" t="s">
        <v>9</v>
      </c>
      <c r="X354" s="1" t="s">
        <v>7</v>
      </c>
      <c r="Y354" s="1" t="s">
        <v>7</v>
      </c>
      <c r="Z354" s="1" t="s">
        <v>741</v>
      </c>
      <c r="AA354" s="3">
        <v>45473</v>
      </c>
    </row>
    <row r="355" spans="1:27" outlineLevel="1" collapsed="1" x14ac:dyDescent="0.25">
      <c r="A355" s="8" t="s">
        <v>1273</v>
      </c>
      <c r="B355" s="1"/>
      <c r="D355" s="1"/>
      <c r="E355" s="3"/>
      <c r="F355" s="13">
        <f>SUBTOTAL(9,F353:F354)</f>
        <v>-125.01</v>
      </c>
      <c r="G355" s="1"/>
      <c r="N355" s="1"/>
      <c r="O355" s="1"/>
      <c r="Q355" s="1"/>
      <c r="R355" s="1"/>
      <c r="S355" s="1"/>
      <c r="U355" s="1"/>
      <c r="V355" s="1"/>
      <c r="W355" s="1"/>
      <c r="X355" s="1"/>
      <c r="Y355" s="1"/>
      <c r="Z355" s="1"/>
      <c r="AA355" s="3"/>
    </row>
    <row r="356" spans="1:27" hidden="1" outlineLevel="2" x14ac:dyDescent="0.25">
      <c r="A356">
        <v>26420</v>
      </c>
      <c r="B356" s="1" t="s">
        <v>744</v>
      </c>
      <c r="C356">
        <v>805101</v>
      </c>
      <c r="D356" s="1" t="s">
        <v>32</v>
      </c>
      <c r="E356" s="3">
        <v>45461</v>
      </c>
      <c r="F356" s="13">
        <v>-4961.25</v>
      </c>
      <c r="G356" s="1" t="s">
        <v>745</v>
      </c>
      <c r="H356">
        <v>45146491</v>
      </c>
      <c r="L356">
        <v>20</v>
      </c>
      <c r="M356">
        <v>30605</v>
      </c>
      <c r="N356" s="1" t="s">
        <v>746</v>
      </c>
      <c r="O356" s="1" t="s">
        <v>89</v>
      </c>
      <c r="P356">
        <v>10000000</v>
      </c>
      <c r="Q356" s="1" t="s">
        <v>90</v>
      </c>
      <c r="R356" s="1" t="s">
        <v>733</v>
      </c>
      <c r="S356" s="1" t="s">
        <v>7</v>
      </c>
      <c r="T356">
        <v>26420</v>
      </c>
      <c r="U356" s="1" t="s">
        <v>8</v>
      </c>
      <c r="V356" s="1" t="s">
        <v>9</v>
      </c>
      <c r="W356" s="1" t="s">
        <v>9</v>
      </c>
      <c r="X356" s="1" t="s">
        <v>7</v>
      </c>
      <c r="Y356" s="1" t="s">
        <v>7</v>
      </c>
      <c r="Z356" s="1" t="s">
        <v>734</v>
      </c>
      <c r="AA356" s="3">
        <v>45473</v>
      </c>
    </row>
    <row r="357" spans="1:27" outlineLevel="1" collapsed="1" x14ac:dyDescent="0.25">
      <c r="A357" s="8" t="s">
        <v>1274</v>
      </c>
      <c r="B357" s="1"/>
      <c r="D357" s="1"/>
      <c r="E357" s="3"/>
      <c r="F357" s="13">
        <f>SUBTOTAL(9,F356:F356)</f>
        <v>-4961.25</v>
      </c>
      <c r="G357" s="1"/>
      <c r="N357" s="1"/>
      <c r="O357" s="1"/>
      <c r="Q357" s="1"/>
      <c r="R357" s="1"/>
      <c r="S357" s="1"/>
      <c r="U357" s="1"/>
      <c r="V357" s="1"/>
      <c r="W357" s="1"/>
      <c r="X357" s="1"/>
      <c r="Y357" s="1"/>
      <c r="Z357" s="1"/>
      <c r="AA357" s="3"/>
    </row>
    <row r="358" spans="1:27" hidden="1" outlineLevel="2" x14ac:dyDescent="0.25">
      <c r="A358">
        <v>26440</v>
      </c>
      <c r="B358" s="1" t="s">
        <v>747</v>
      </c>
      <c r="C358">
        <v>754900</v>
      </c>
      <c r="D358" s="1" t="s">
        <v>611</v>
      </c>
      <c r="E358" s="3">
        <v>45465</v>
      </c>
      <c r="F358" s="13">
        <v>-796.54</v>
      </c>
      <c r="G358" s="1" t="s">
        <v>748</v>
      </c>
      <c r="H358">
        <v>45146520</v>
      </c>
      <c r="L358">
        <v>10</v>
      </c>
      <c r="M358">
        <v>11384</v>
      </c>
      <c r="N358" s="1" t="s">
        <v>207</v>
      </c>
      <c r="O358" s="1" t="s">
        <v>89</v>
      </c>
      <c r="P358">
        <v>10000000</v>
      </c>
      <c r="Q358" s="1" t="s">
        <v>90</v>
      </c>
      <c r="R358" s="1" t="s">
        <v>733</v>
      </c>
      <c r="S358" s="1" t="s">
        <v>7</v>
      </c>
      <c r="T358">
        <v>26440</v>
      </c>
      <c r="U358" s="1" t="s">
        <v>8</v>
      </c>
      <c r="V358" s="1" t="s">
        <v>9</v>
      </c>
      <c r="W358" s="1" t="s">
        <v>9</v>
      </c>
      <c r="X358" s="1" t="s">
        <v>7</v>
      </c>
      <c r="Y358" s="1" t="s">
        <v>7</v>
      </c>
      <c r="Z358" s="1" t="s">
        <v>734</v>
      </c>
      <c r="AA358" s="3">
        <v>45473</v>
      </c>
    </row>
    <row r="359" spans="1:27" hidden="1" outlineLevel="2" x14ac:dyDescent="0.25">
      <c r="A359">
        <v>26440</v>
      </c>
      <c r="B359" s="1" t="s">
        <v>747</v>
      </c>
      <c r="C359">
        <v>754900</v>
      </c>
      <c r="D359" s="1" t="s">
        <v>611</v>
      </c>
      <c r="E359" s="3">
        <v>45465</v>
      </c>
      <c r="F359" s="13">
        <v>-834.28</v>
      </c>
      <c r="G359" s="1" t="s">
        <v>748</v>
      </c>
      <c r="H359">
        <v>45146520</v>
      </c>
      <c r="L359">
        <v>20</v>
      </c>
      <c r="M359">
        <v>11384</v>
      </c>
      <c r="N359" s="1" t="s">
        <v>207</v>
      </c>
      <c r="O359" s="1" t="s">
        <v>89</v>
      </c>
      <c r="P359">
        <v>10000000</v>
      </c>
      <c r="Q359" s="1" t="s">
        <v>90</v>
      </c>
      <c r="R359" s="1" t="s">
        <v>733</v>
      </c>
      <c r="S359" s="1" t="s">
        <v>7</v>
      </c>
      <c r="T359">
        <v>26440</v>
      </c>
      <c r="U359" s="1" t="s">
        <v>8</v>
      </c>
      <c r="V359" s="1" t="s">
        <v>9</v>
      </c>
      <c r="W359" s="1" t="s">
        <v>9</v>
      </c>
      <c r="X359" s="1" t="s">
        <v>7</v>
      </c>
      <c r="Y359" s="1" t="s">
        <v>7</v>
      </c>
      <c r="Z359" s="1" t="s">
        <v>734</v>
      </c>
      <c r="AA359" s="3">
        <v>45473</v>
      </c>
    </row>
    <row r="360" spans="1:27" hidden="1" outlineLevel="2" x14ac:dyDescent="0.25">
      <c r="A360">
        <v>26440</v>
      </c>
      <c r="B360" s="1" t="s">
        <v>747</v>
      </c>
      <c r="C360">
        <v>754900</v>
      </c>
      <c r="D360" s="1" t="s">
        <v>611</v>
      </c>
      <c r="E360" s="3">
        <v>45465</v>
      </c>
      <c r="F360" s="13">
        <v>-1812.4</v>
      </c>
      <c r="G360" s="1" t="s">
        <v>748</v>
      </c>
      <c r="H360">
        <v>45146520</v>
      </c>
      <c r="L360">
        <v>30</v>
      </c>
      <c r="M360">
        <v>11384</v>
      </c>
      <c r="N360" s="1" t="s">
        <v>207</v>
      </c>
      <c r="O360" s="1" t="s">
        <v>89</v>
      </c>
      <c r="P360">
        <v>10000000</v>
      </c>
      <c r="Q360" s="1" t="s">
        <v>90</v>
      </c>
      <c r="R360" s="1" t="s">
        <v>733</v>
      </c>
      <c r="S360" s="1" t="s">
        <v>7</v>
      </c>
      <c r="T360">
        <v>26440</v>
      </c>
      <c r="U360" s="1" t="s">
        <v>8</v>
      </c>
      <c r="V360" s="1" t="s">
        <v>9</v>
      </c>
      <c r="W360" s="1" t="s">
        <v>9</v>
      </c>
      <c r="X360" s="1" t="s">
        <v>7</v>
      </c>
      <c r="Y360" s="1" t="s">
        <v>7</v>
      </c>
      <c r="Z360" s="1" t="s">
        <v>734</v>
      </c>
      <c r="AA360" s="3">
        <v>45473</v>
      </c>
    </row>
    <row r="361" spans="1:27" outlineLevel="1" collapsed="1" x14ac:dyDescent="0.25">
      <c r="A361" s="8" t="s">
        <v>1275</v>
      </c>
      <c r="B361" s="1"/>
      <c r="D361" s="1"/>
      <c r="E361" s="3"/>
      <c r="F361" s="13">
        <f>SUBTOTAL(9,F358:F360)</f>
        <v>-3443.2200000000003</v>
      </c>
      <c r="G361" s="1"/>
      <c r="N361" s="1"/>
      <c r="O361" s="1"/>
      <c r="Q361" s="1"/>
      <c r="R361" s="1"/>
      <c r="S361" s="1"/>
      <c r="U361" s="1"/>
      <c r="V361" s="1"/>
      <c r="W361" s="1"/>
      <c r="X361" s="1"/>
      <c r="Y361" s="1"/>
      <c r="Z361" s="1"/>
      <c r="AA361" s="3"/>
    </row>
    <row r="362" spans="1:27" hidden="1" outlineLevel="2" x14ac:dyDescent="0.25">
      <c r="A362">
        <v>26450</v>
      </c>
      <c r="B362" s="1" t="s">
        <v>749</v>
      </c>
      <c r="C362">
        <v>805100</v>
      </c>
      <c r="D362" s="1" t="s">
        <v>16</v>
      </c>
      <c r="E362" s="3">
        <v>45161</v>
      </c>
      <c r="F362" s="13">
        <v>-26002.52</v>
      </c>
      <c r="G362" s="1" t="s">
        <v>750</v>
      </c>
      <c r="H362">
        <v>45144902</v>
      </c>
      <c r="L362">
        <v>80</v>
      </c>
      <c r="M362">
        <v>35859</v>
      </c>
      <c r="N362" s="1" t="s">
        <v>751</v>
      </c>
      <c r="O362" s="1" t="s">
        <v>89</v>
      </c>
      <c r="P362">
        <v>10000000</v>
      </c>
      <c r="Q362" s="1" t="s">
        <v>90</v>
      </c>
      <c r="R362" s="1" t="s">
        <v>733</v>
      </c>
      <c r="S362" s="1" t="s">
        <v>7</v>
      </c>
      <c r="T362">
        <v>26450</v>
      </c>
      <c r="U362" s="1" t="s">
        <v>8</v>
      </c>
      <c r="V362" s="1" t="s">
        <v>9</v>
      </c>
      <c r="W362" s="1" t="s">
        <v>9</v>
      </c>
      <c r="X362" s="1" t="s">
        <v>7</v>
      </c>
      <c r="Y362" s="1" t="s">
        <v>7</v>
      </c>
      <c r="Z362" s="1" t="s">
        <v>734</v>
      </c>
      <c r="AA362" s="3">
        <v>45473</v>
      </c>
    </row>
    <row r="363" spans="1:27" hidden="1" outlineLevel="2" x14ac:dyDescent="0.25">
      <c r="A363">
        <v>26450</v>
      </c>
      <c r="B363" s="1" t="s">
        <v>749</v>
      </c>
      <c r="C363">
        <v>805100</v>
      </c>
      <c r="D363" s="1" t="s">
        <v>16</v>
      </c>
      <c r="E363" s="3">
        <v>45161</v>
      </c>
      <c r="F363" s="13">
        <v>-30030</v>
      </c>
      <c r="G363" s="1" t="s">
        <v>752</v>
      </c>
      <c r="H363">
        <v>45144902</v>
      </c>
      <c r="L363">
        <v>70</v>
      </c>
      <c r="M363">
        <v>35859</v>
      </c>
      <c r="N363" s="1" t="s">
        <v>751</v>
      </c>
      <c r="O363" s="1" t="s">
        <v>89</v>
      </c>
      <c r="P363">
        <v>10000000</v>
      </c>
      <c r="Q363" s="1" t="s">
        <v>90</v>
      </c>
      <c r="R363" s="1" t="s">
        <v>733</v>
      </c>
      <c r="S363" s="1" t="s">
        <v>7</v>
      </c>
      <c r="T363">
        <v>26450</v>
      </c>
      <c r="U363" s="1" t="s">
        <v>8</v>
      </c>
      <c r="V363" s="1" t="s">
        <v>9</v>
      </c>
      <c r="W363" s="1" t="s">
        <v>9</v>
      </c>
      <c r="X363" s="1" t="s">
        <v>7</v>
      </c>
      <c r="Y363" s="1" t="s">
        <v>7</v>
      </c>
      <c r="Z363" s="1" t="s">
        <v>734</v>
      </c>
      <c r="AA363" s="3">
        <v>45473</v>
      </c>
    </row>
    <row r="364" spans="1:27" hidden="1" outlineLevel="2" x14ac:dyDescent="0.25">
      <c r="A364">
        <v>26450</v>
      </c>
      <c r="B364" s="1" t="s">
        <v>749</v>
      </c>
      <c r="C364">
        <v>805100</v>
      </c>
      <c r="D364" s="1" t="s">
        <v>16</v>
      </c>
      <c r="E364" s="3">
        <v>45161</v>
      </c>
      <c r="F364" s="13">
        <v>-90836.75</v>
      </c>
      <c r="G364" s="1" t="s">
        <v>753</v>
      </c>
      <c r="H364">
        <v>45144902</v>
      </c>
      <c r="L364">
        <v>60</v>
      </c>
      <c r="M364">
        <v>35859</v>
      </c>
      <c r="N364" s="1" t="s">
        <v>751</v>
      </c>
      <c r="O364" s="1" t="s">
        <v>89</v>
      </c>
      <c r="P364">
        <v>10000000</v>
      </c>
      <c r="Q364" s="1" t="s">
        <v>90</v>
      </c>
      <c r="R364" s="1" t="s">
        <v>733</v>
      </c>
      <c r="S364" s="1" t="s">
        <v>7</v>
      </c>
      <c r="T364">
        <v>26450</v>
      </c>
      <c r="U364" s="1" t="s">
        <v>8</v>
      </c>
      <c r="V364" s="1" t="s">
        <v>9</v>
      </c>
      <c r="W364" s="1" t="s">
        <v>9</v>
      </c>
      <c r="X364" s="1" t="s">
        <v>7</v>
      </c>
      <c r="Y364" s="1" t="s">
        <v>7</v>
      </c>
      <c r="Z364" s="1" t="s">
        <v>734</v>
      </c>
      <c r="AA364" s="3">
        <v>45473</v>
      </c>
    </row>
    <row r="365" spans="1:27" hidden="1" outlineLevel="2" x14ac:dyDescent="0.25">
      <c r="A365">
        <v>26450</v>
      </c>
      <c r="B365" s="1" t="s">
        <v>749</v>
      </c>
      <c r="C365">
        <v>805100</v>
      </c>
      <c r="D365" s="1" t="s">
        <v>16</v>
      </c>
      <c r="E365" s="3">
        <v>45161</v>
      </c>
      <c r="F365" s="13">
        <v>-25002.43</v>
      </c>
      <c r="G365" s="1" t="s">
        <v>754</v>
      </c>
      <c r="H365">
        <v>45144902</v>
      </c>
      <c r="L365">
        <v>50</v>
      </c>
      <c r="M365">
        <v>35859</v>
      </c>
      <c r="N365" s="1" t="s">
        <v>751</v>
      </c>
      <c r="O365" s="1" t="s">
        <v>89</v>
      </c>
      <c r="P365">
        <v>10000000</v>
      </c>
      <c r="Q365" s="1" t="s">
        <v>90</v>
      </c>
      <c r="R365" s="1" t="s">
        <v>733</v>
      </c>
      <c r="S365" s="1" t="s">
        <v>7</v>
      </c>
      <c r="T365">
        <v>26450</v>
      </c>
      <c r="U365" s="1" t="s">
        <v>8</v>
      </c>
      <c r="V365" s="1" t="s">
        <v>9</v>
      </c>
      <c r="W365" s="1" t="s">
        <v>9</v>
      </c>
      <c r="X365" s="1" t="s">
        <v>7</v>
      </c>
      <c r="Y365" s="1" t="s">
        <v>7</v>
      </c>
      <c r="Z365" s="1" t="s">
        <v>734</v>
      </c>
      <c r="AA365" s="3">
        <v>45473</v>
      </c>
    </row>
    <row r="366" spans="1:27" hidden="1" outlineLevel="2" x14ac:dyDescent="0.25">
      <c r="A366">
        <v>26450</v>
      </c>
      <c r="B366" s="1" t="s">
        <v>749</v>
      </c>
      <c r="C366">
        <v>805100</v>
      </c>
      <c r="D366" s="1" t="s">
        <v>16</v>
      </c>
      <c r="E366" s="3">
        <v>45161</v>
      </c>
      <c r="F366" s="13">
        <v>-28875</v>
      </c>
      <c r="G366" s="1" t="s">
        <v>755</v>
      </c>
      <c r="H366">
        <v>45144902</v>
      </c>
      <c r="L366">
        <v>40</v>
      </c>
      <c r="M366">
        <v>35859</v>
      </c>
      <c r="N366" s="1" t="s">
        <v>751</v>
      </c>
      <c r="O366" s="1" t="s">
        <v>89</v>
      </c>
      <c r="P366">
        <v>10000000</v>
      </c>
      <c r="Q366" s="1" t="s">
        <v>90</v>
      </c>
      <c r="R366" s="1" t="s">
        <v>733</v>
      </c>
      <c r="S366" s="1" t="s">
        <v>7</v>
      </c>
      <c r="T366">
        <v>26450</v>
      </c>
      <c r="U366" s="1" t="s">
        <v>8</v>
      </c>
      <c r="V366" s="1" t="s">
        <v>9</v>
      </c>
      <c r="W366" s="1" t="s">
        <v>9</v>
      </c>
      <c r="X366" s="1" t="s">
        <v>7</v>
      </c>
      <c r="Y366" s="1" t="s">
        <v>7</v>
      </c>
      <c r="Z366" s="1" t="s">
        <v>734</v>
      </c>
      <c r="AA366" s="3">
        <v>45473</v>
      </c>
    </row>
    <row r="367" spans="1:27" hidden="1" outlineLevel="2" x14ac:dyDescent="0.25">
      <c r="A367">
        <v>26450</v>
      </c>
      <c r="B367" s="1" t="s">
        <v>749</v>
      </c>
      <c r="C367">
        <v>805100</v>
      </c>
      <c r="D367" s="1" t="s">
        <v>16</v>
      </c>
      <c r="E367" s="3">
        <v>45161</v>
      </c>
      <c r="F367" s="13">
        <v>-87344.25</v>
      </c>
      <c r="G367" s="1" t="s">
        <v>756</v>
      </c>
      <c r="H367">
        <v>45144902</v>
      </c>
      <c r="L367">
        <v>30</v>
      </c>
      <c r="M367">
        <v>35859</v>
      </c>
      <c r="N367" s="1" t="s">
        <v>751</v>
      </c>
      <c r="O367" s="1" t="s">
        <v>89</v>
      </c>
      <c r="P367">
        <v>10000000</v>
      </c>
      <c r="Q367" s="1" t="s">
        <v>90</v>
      </c>
      <c r="R367" s="1" t="s">
        <v>733</v>
      </c>
      <c r="S367" s="1" t="s">
        <v>7</v>
      </c>
      <c r="T367">
        <v>26450</v>
      </c>
      <c r="U367" s="1" t="s">
        <v>8</v>
      </c>
      <c r="V367" s="1" t="s">
        <v>9</v>
      </c>
      <c r="W367" s="1" t="s">
        <v>9</v>
      </c>
      <c r="X367" s="1" t="s">
        <v>7</v>
      </c>
      <c r="Y367" s="1" t="s">
        <v>7</v>
      </c>
      <c r="Z367" s="1" t="s">
        <v>734</v>
      </c>
      <c r="AA367" s="3">
        <v>45473</v>
      </c>
    </row>
    <row r="368" spans="1:27" hidden="1" outlineLevel="2" x14ac:dyDescent="0.25">
      <c r="A368">
        <v>26450</v>
      </c>
      <c r="B368" s="1" t="s">
        <v>749</v>
      </c>
      <c r="C368">
        <v>805101</v>
      </c>
      <c r="D368" s="1" t="s">
        <v>32</v>
      </c>
      <c r="E368" s="3">
        <v>45223</v>
      </c>
      <c r="F368" s="13">
        <v>-3000</v>
      </c>
      <c r="G368" s="1" t="s">
        <v>246</v>
      </c>
      <c r="H368">
        <v>45145220</v>
      </c>
      <c r="L368">
        <v>20</v>
      </c>
      <c r="M368">
        <v>38024</v>
      </c>
      <c r="N368" s="1" t="s">
        <v>758</v>
      </c>
      <c r="O368" s="1" t="s">
        <v>89</v>
      </c>
      <c r="P368">
        <v>10000000</v>
      </c>
      <c r="Q368" s="1" t="s">
        <v>90</v>
      </c>
      <c r="R368" s="1" t="s">
        <v>733</v>
      </c>
      <c r="S368" s="1" t="s">
        <v>7</v>
      </c>
      <c r="T368">
        <v>26450</v>
      </c>
      <c r="U368" s="1" t="s">
        <v>8</v>
      </c>
      <c r="V368" s="1" t="s">
        <v>9</v>
      </c>
      <c r="W368" s="1" t="s">
        <v>9</v>
      </c>
      <c r="X368" s="1" t="s">
        <v>7</v>
      </c>
      <c r="Y368" s="1" t="s">
        <v>7</v>
      </c>
      <c r="Z368" s="1" t="s">
        <v>734</v>
      </c>
      <c r="AA368" s="3">
        <v>45473</v>
      </c>
    </row>
    <row r="369" spans="1:27" outlineLevel="1" collapsed="1" x14ac:dyDescent="0.25">
      <c r="A369" s="8" t="s">
        <v>1276</v>
      </c>
      <c r="B369" s="1"/>
      <c r="D369" s="1"/>
      <c r="E369" s="3"/>
      <c r="F369" s="13">
        <f>SUBTOTAL(9,F362:F368)</f>
        <v>-291090.95</v>
      </c>
      <c r="G369" s="1"/>
      <c r="N369" s="1"/>
      <c r="O369" s="1"/>
      <c r="Q369" s="1"/>
      <c r="R369" s="1"/>
      <c r="S369" s="1"/>
      <c r="U369" s="1"/>
      <c r="V369" s="1"/>
      <c r="W369" s="1"/>
      <c r="X369" s="1"/>
      <c r="Y369" s="1"/>
      <c r="Z369" s="1"/>
      <c r="AA369" s="3"/>
    </row>
    <row r="370" spans="1:27" hidden="1" outlineLevel="2" x14ac:dyDescent="0.25">
      <c r="A370">
        <v>26500</v>
      </c>
      <c r="B370" s="1" t="s">
        <v>760</v>
      </c>
      <c r="C370">
        <v>805100</v>
      </c>
      <c r="D370" s="1" t="s">
        <v>16</v>
      </c>
      <c r="E370" s="3">
        <v>45198</v>
      </c>
      <c r="F370" s="13">
        <v>-1300</v>
      </c>
      <c r="G370" s="1" t="s">
        <v>236</v>
      </c>
      <c r="H370">
        <v>45145116</v>
      </c>
      <c r="L370">
        <v>80</v>
      </c>
      <c r="M370">
        <v>34954</v>
      </c>
      <c r="N370" s="1" t="s">
        <v>761</v>
      </c>
      <c r="O370" s="1" t="s">
        <v>89</v>
      </c>
      <c r="P370">
        <v>10000000</v>
      </c>
      <c r="Q370" s="1" t="s">
        <v>90</v>
      </c>
      <c r="R370" s="1" t="s">
        <v>762</v>
      </c>
      <c r="S370" s="1" t="s">
        <v>7</v>
      </c>
      <c r="T370">
        <v>26500</v>
      </c>
      <c r="U370" s="1" t="s">
        <v>8</v>
      </c>
      <c r="V370" s="1" t="s">
        <v>9</v>
      </c>
      <c r="W370" s="1" t="s">
        <v>9</v>
      </c>
      <c r="X370" s="1" t="s">
        <v>7</v>
      </c>
      <c r="Y370" s="1" t="s">
        <v>7</v>
      </c>
      <c r="Z370" s="1" t="s">
        <v>763</v>
      </c>
      <c r="AA370" s="3">
        <v>45473</v>
      </c>
    </row>
    <row r="371" spans="1:27" outlineLevel="1" collapsed="1" x14ac:dyDescent="0.25">
      <c r="A371" s="8" t="s">
        <v>1277</v>
      </c>
      <c r="B371" s="1"/>
      <c r="D371" s="1"/>
      <c r="E371" s="3"/>
      <c r="F371" s="13">
        <f>SUBTOTAL(9,F370:F370)</f>
        <v>-1300</v>
      </c>
      <c r="G371" s="1"/>
      <c r="N371" s="1"/>
      <c r="O371" s="1"/>
      <c r="Q371" s="1"/>
      <c r="R371" s="1"/>
      <c r="S371" s="1"/>
      <c r="U371" s="1"/>
      <c r="V371" s="1"/>
      <c r="W371" s="1"/>
      <c r="X371" s="1"/>
      <c r="Y371" s="1"/>
      <c r="Z371" s="1"/>
      <c r="AA371" s="3"/>
    </row>
    <row r="372" spans="1:27" hidden="1" outlineLevel="2" x14ac:dyDescent="0.25">
      <c r="A372">
        <v>26520</v>
      </c>
      <c r="B372" s="1" t="s">
        <v>764</v>
      </c>
      <c r="C372">
        <v>805101</v>
      </c>
      <c r="D372" s="1" t="s">
        <v>32</v>
      </c>
      <c r="E372" s="3">
        <v>45222</v>
      </c>
      <c r="F372" s="13">
        <v>-7800.04</v>
      </c>
      <c r="G372" s="1" t="s">
        <v>604</v>
      </c>
      <c r="H372">
        <v>45145214</v>
      </c>
      <c r="L372">
        <v>20</v>
      </c>
      <c r="M372">
        <v>36347</v>
      </c>
      <c r="N372" s="1" t="s">
        <v>605</v>
      </c>
      <c r="O372" s="1" t="s">
        <v>89</v>
      </c>
      <c r="P372">
        <v>10000000</v>
      </c>
      <c r="Q372" s="1" t="s">
        <v>90</v>
      </c>
      <c r="R372" s="1" t="s">
        <v>725</v>
      </c>
      <c r="S372" s="1" t="s">
        <v>7</v>
      </c>
      <c r="T372">
        <v>26520</v>
      </c>
      <c r="U372" s="1" t="s">
        <v>8</v>
      </c>
      <c r="V372" s="1" t="s">
        <v>9</v>
      </c>
      <c r="W372" s="1" t="s">
        <v>9</v>
      </c>
      <c r="X372" s="1" t="s">
        <v>7</v>
      </c>
      <c r="Y372" s="1" t="s">
        <v>7</v>
      </c>
      <c r="Z372" s="1" t="s">
        <v>726</v>
      </c>
      <c r="AA372" s="3">
        <v>45473</v>
      </c>
    </row>
    <row r="373" spans="1:27" hidden="1" outlineLevel="2" x14ac:dyDescent="0.25">
      <c r="A373">
        <v>26520</v>
      </c>
      <c r="B373" s="1" t="s">
        <v>764</v>
      </c>
      <c r="C373">
        <v>805101</v>
      </c>
      <c r="D373" s="1" t="s">
        <v>32</v>
      </c>
      <c r="E373" s="3">
        <v>45222</v>
      </c>
      <c r="F373" s="13">
        <v>-16380.09</v>
      </c>
      <c r="G373" s="1" t="s">
        <v>606</v>
      </c>
      <c r="H373">
        <v>45145214</v>
      </c>
      <c r="L373">
        <v>30</v>
      </c>
      <c r="M373">
        <v>36347</v>
      </c>
      <c r="N373" s="1" t="s">
        <v>605</v>
      </c>
      <c r="O373" s="1" t="s">
        <v>89</v>
      </c>
      <c r="P373">
        <v>10000000</v>
      </c>
      <c r="Q373" s="1" t="s">
        <v>90</v>
      </c>
      <c r="R373" s="1" t="s">
        <v>725</v>
      </c>
      <c r="S373" s="1" t="s">
        <v>7</v>
      </c>
      <c r="T373">
        <v>26520</v>
      </c>
      <c r="U373" s="1" t="s">
        <v>8</v>
      </c>
      <c r="V373" s="1" t="s">
        <v>9</v>
      </c>
      <c r="W373" s="1" t="s">
        <v>9</v>
      </c>
      <c r="X373" s="1" t="s">
        <v>7</v>
      </c>
      <c r="Y373" s="1" t="s">
        <v>7</v>
      </c>
      <c r="Z373" s="1" t="s">
        <v>726</v>
      </c>
      <c r="AA373" s="3">
        <v>45473</v>
      </c>
    </row>
    <row r="374" spans="1:27" hidden="1" outlineLevel="2" x14ac:dyDescent="0.25">
      <c r="A374">
        <v>26520</v>
      </c>
      <c r="B374" s="1" t="s">
        <v>764</v>
      </c>
      <c r="C374">
        <v>805101</v>
      </c>
      <c r="D374" s="1" t="s">
        <v>32</v>
      </c>
      <c r="E374" s="3">
        <v>45222</v>
      </c>
      <c r="F374" s="13">
        <v>-8190.05</v>
      </c>
      <c r="G374" s="1" t="s">
        <v>607</v>
      </c>
      <c r="H374">
        <v>45145214</v>
      </c>
      <c r="L374">
        <v>40</v>
      </c>
      <c r="M374">
        <v>36347</v>
      </c>
      <c r="N374" s="1" t="s">
        <v>605</v>
      </c>
      <c r="O374" s="1" t="s">
        <v>89</v>
      </c>
      <c r="P374">
        <v>10000000</v>
      </c>
      <c r="Q374" s="1" t="s">
        <v>90</v>
      </c>
      <c r="R374" s="1" t="s">
        <v>725</v>
      </c>
      <c r="S374" s="1" t="s">
        <v>7</v>
      </c>
      <c r="T374">
        <v>26520</v>
      </c>
      <c r="U374" s="1" t="s">
        <v>8</v>
      </c>
      <c r="V374" s="1" t="s">
        <v>9</v>
      </c>
      <c r="W374" s="1" t="s">
        <v>9</v>
      </c>
      <c r="X374" s="1" t="s">
        <v>7</v>
      </c>
      <c r="Y374" s="1" t="s">
        <v>7</v>
      </c>
      <c r="Z374" s="1" t="s">
        <v>726</v>
      </c>
      <c r="AA374" s="3">
        <v>45473</v>
      </c>
    </row>
    <row r="375" spans="1:27" hidden="1" outlineLevel="2" x14ac:dyDescent="0.25">
      <c r="A375">
        <v>26520</v>
      </c>
      <c r="B375" s="1" t="s">
        <v>764</v>
      </c>
      <c r="C375">
        <v>805101</v>
      </c>
      <c r="D375" s="1" t="s">
        <v>32</v>
      </c>
      <c r="E375" s="3">
        <v>45222</v>
      </c>
      <c r="F375" s="13">
        <v>-17199.09</v>
      </c>
      <c r="G375" s="1" t="s">
        <v>608</v>
      </c>
      <c r="H375">
        <v>45145214</v>
      </c>
      <c r="L375">
        <v>50</v>
      </c>
      <c r="M375">
        <v>36347</v>
      </c>
      <c r="N375" s="1" t="s">
        <v>605</v>
      </c>
      <c r="O375" s="1" t="s">
        <v>89</v>
      </c>
      <c r="P375">
        <v>10000000</v>
      </c>
      <c r="Q375" s="1" t="s">
        <v>90</v>
      </c>
      <c r="R375" s="1" t="s">
        <v>725</v>
      </c>
      <c r="S375" s="1" t="s">
        <v>7</v>
      </c>
      <c r="T375">
        <v>26520</v>
      </c>
      <c r="U375" s="1" t="s">
        <v>8</v>
      </c>
      <c r="V375" s="1" t="s">
        <v>9</v>
      </c>
      <c r="W375" s="1" t="s">
        <v>9</v>
      </c>
      <c r="X375" s="1" t="s">
        <v>7</v>
      </c>
      <c r="Y375" s="1" t="s">
        <v>7</v>
      </c>
      <c r="Z375" s="1" t="s">
        <v>726</v>
      </c>
      <c r="AA375" s="3">
        <v>45473</v>
      </c>
    </row>
    <row r="376" spans="1:27" hidden="1" outlineLevel="2" x14ac:dyDescent="0.25">
      <c r="A376">
        <v>26520</v>
      </c>
      <c r="B376" s="1" t="s">
        <v>764</v>
      </c>
      <c r="C376">
        <v>805101</v>
      </c>
      <c r="D376" s="1" t="s">
        <v>32</v>
      </c>
      <c r="E376" s="3">
        <v>45222</v>
      </c>
      <c r="F376" s="13">
        <v>-8599.5499999999993</v>
      </c>
      <c r="G376" s="1" t="s">
        <v>609</v>
      </c>
      <c r="H376">
        <v>45145214</v>
      </c>
      <c r="L376">
        <v>60</v>
      </c>
      <c r="M376">
        <v>36347</v>
      </c>
      <c r="N376" s="1" t="s">
        <v>605</v>
      </c>
      <c r="O376" s="1" t="s">
        <v>89</v>
      </c>
      <c r="P376">
        <v>10000000</v>
      </c>
      <c r="Q376" s="1" t="s">
        <v>90</v>
      </c>
      <c r="R376" s="1" t="s">
        <v>725</v>
      </c>
      <c r="S376" s="1" t="s">
        <v>7</v>
      </c>
      <c r="T376">
        <v>26520</v>
      </c>
      <c r="U376" s="1" t="s">
        <v>8</v>
      </c>
      <c r="V376" s="1" t="s">
        <v>9</v>
      </c>
      <c r="W376" s="1" t="s">
        <v>9</v>
      </c>
      <c r="X376" s="1" t="s">
        <v>7</v>
      </c>
      <c r="Y376" s="1" t="s">
        <v>7</v>
      </c>
      <c r="Z376" s="1" t="s">
        <v>726</v>
      </c>
      <c r="AA376" s="3">
        <v>45473</v>
      </c>
    </row>
    <row r="377" spans="1:27" outlineLevel="1" collapsed="1" x14ac:dyDescent="0.25">
      <c r="A377" s="8" t="s">
        <v>1278</v>
      </c>
      <c r="B377" s="1"/>
      <c r="D377" s="1"/>
      <c r="E377" s="3"/>
      <c r="F377" s="13">
        <f>SUBTOTAL(9,F372:F376)</f>
        <v>-58168.820000000007</v>
      </c>
      <c r="G377" s="1"/>
      <c r="N377" s="1"/>
      <c r="O377" s="1"/>
      <c r="Q377" s="1"/>
      <c r="R377" s="1"/>
      <c r="S377" s="1"/>
      <c r="U377" s="1"/>
      <c r="V377" s="1"/>
      <c r="W377" s="1"/>
      <c r="X377" s="1"/>
      <c r="Y377" s="1"/>
      <c r="Z377" s="1"/>
      <c r="AA377" s="3"/>
    </row>
    <row r="378" spans="1:27" hidden="1" outlineLevel="2" x14ac:dyDescent="0.25">
      <c r="A378">
        <v>26630</v>
      </c>
      <c r="B378" s="1" t="s">
        <v>768</v>
      </c>
      <c r="C378">
        <v>655200</v>
      </c>
      <c r="D378" s="1" t="s">
        <v>1</v>
      </c>
      <c r="E378" s="3">
        <v>45108</v>
      </c>
      <c r="F378" s="13">
        <v>-0.01</v>
      </c>
      <c r="G378" s="1" t="s">
        <v>769</v>
      </c>
      <c r="H378">
        <v>50556</v>
      </c>
      <c r="L378">
        <v>20</v>
      </c>
      <c r="M378">
        <v>1449</v>
      </c>
      <c r="N378" s="1" t="s">
        <v>770</v>
      </c>
      <c r="O378" s="1" t="s">
        <v>89</v>
      </c>
      <c r="P378">
        <v>10000000</v>
      </c>
      <c r="Q378" s="1" t="s">
        <v>90</v>
      </c>
      <c r="R378" s="1" t="s">
        <v>762</v>
      </c>
      <c r="S378" s="1" t="s">
        <v>7</v>
      </c>
      <c r="T378">
        <v>26630</v>
      </c>
      <c r="U378" s="1" t="s">
        <v>8</v>
      </c>
      <c r="V378" s="1" t="s">
        <v>9</v>
      </c>
      <c r="W378" s="1" t="s">
        <v>9</v>
      </c>
      <c r="X378" s="1" t="s">
        <v>7</v>
      </c>
      <c r="Y378" s="1" t="s">
        <v>7</v>
      </c>
      <c r="Z378" s="1" t="s">
        <v>763</v>
      </c>
      <c r="AA378" s="3">
        <v>45473</v>
      </c>
    </row>
    <row r="379" spans="1:27" hidden="1" outlineLevel="2" x14ac:dyDescent="0.25">
      <c r="A379">
        <v>26630</v>
      </c>
      <c r="B379" s="1" t="s">
        <v>768</v>
      </c>
      <c r="C379">
        <v>655200</v>
      </c>
      <c r="D379" s="1" t="s">
        <v>1</v>
      </c>
      <c r="E379" s="3">
        <v>45108</v>
      </c>
      <c r="F379" s="13">
        <v>-0.01</v>
      </c>
      <c r="G379" s="1" t="s">
        <v>771</v>
      </c>
      <c r="H379">
        <v>50556</v>
      </c>
      <c r="L379">
        <v>30</v>
      </c>
      <c r="M379">
        <v>1449</v>
      </c>
      <c r="N379" s="1" t="s">
        <v>770</v>
      </c>
      <c r="O379" s="1" t="s">
        <v>89</v>
      </c>
      <c r="P379">
        <v>10000000</v>
      </c>
      <c r="Q379" s="1" t="s">
        <v>90</v>
      </c>
      <c r="R379" s="1" t="s">
        <v>762</v>
      </c>
      <c r="S379" s="1" t="s">
        <v>7</v>
      </c>
      <c r="T379">
        <v>26630</v>
      </c>
      <c r="U379" s="1" t="s">
        <v>8</v>
      </c>
      <c r="V379" s="1" t="s">
        <v>9</v>
      </c>
      <c r="W379" s="1" t="s">
        <v>9</v>
      </c>
      <c r="X379" s="1" t="s">
        <v>7</v>
      </c>
      <c r="Y379" s="1" t="s">
        <v>7</v>
      </c>
      <c r="Z379" s="1" t="s">
        <v>763</v>
      </c>
      <c r="AA379" s="3">
        <v>45473</v>
      </c>
    </row>
    <row r="380" spans="1:27" hidden="1" outlineLevel="2" x14ac:dyDescent="0.25">
      <c r="A380">
        <v>26630</v>
      </c>
      <c r="B380" s="1" t="s">
        <v>768</v>
      </c>
      <c r="C380">
        <v>805101</v>
      </c>
      <c r="D380" s="1" t="s">
        <v>32</v>
      </c>
      <c r="E380" s="3">
        <v>42922</v>
      </c>
      <c r="F380" s="13">
        <v>-810</v>
      </c>
      <c r="G380" s="1" t="s">
        <v>794</v>
      </c>
      <c r="H380">
        <v>45125813</v>
      </c>
      <c r="J380" t="s">
        <v>1334</v>
      </c>
      <c r="L380">
        <v>10</v>
      </c>
      <c r="M380">
        <v>20068</v>
      </c>
      <c r="N380" s="1" t="s">
        <v>789</v>
      </c>
      <c r="O380" s="1" t="s">
        <v>89</v>
      </c>
      <c r="P380">
        <v>10000000</v>
      </c>
      <c r="Q380" s="1" t="s">
        <v>90</v>
      </c>
      <c r="R380" s="1" t="s">
        <v>762</v>
      </c>
      <c r="S380" s="1" t="s">
        <v>7</v>
      </c>
      <c r="T380">
        <v>26630</v>
      </c>
      <c r="U380" s="1" t="s">
        <v>8</v>
      </c>
      <c r="V380" s="1" t="s">
        <v>9</v>
      </c>
      <c r="W380" s="1" t="s">
        <v>9</v>
      </c>
      <c r="X380" s="1" t="s">
        <v>7</v>
      </c>
      <c r="Y380" s="1" t="s">
        <v>7</v>
      </c>
      <c r="Z380" s="1" t="s">
        <v>763</v>
      </c>
      <c r="AA380" s="3">
        <v>45473</v>
      </c>
    </row>
    <row r="381" spans="1:27" hidden="1" outlineLevel="2" x14ac:dyDescent="0.25">
      <c r="A381">
        <v>26630</v>
      </c>
      <c r="B381" s="1" t="s">
        <v>768</v>
      </c>
      <c r="C381">
        <v>730240</v>
      </c>
      <c r="D381" s="1" t="s">
        <v>778</v>
      </c>
      <c r="E381" s="3">
        <v>43252</v>
      </c>
      <c r="F381" s="13">
        <v>-6140</v>
      </c>
      <c r="G381" s="1" t="s">
        <v>779</v>
      </c>
      <c r="H381">
        <v>45129368</v>
      </c>
      <c r="J381" t="s">
        <v>1334</v>
      </c>
      <c r="L381">
        <v>10</v>
      </c>
      <c r="M381">
        <v>1164</v>
      </c>
      <c r="N381" s="1" t="s">
        <v>780</v>
      </c>
      <c r="O381" s="1" t="s">
        <v>89</v>
      </c>
      <c r="P381">
        <v>10000000</v>
      </c>
      <c r="Q381" s="1" t="s">
        <v>90</v>
      </c>
      <c r="R381" s="1" t="s">
        <v>762</v>
      </c>
      <c r="S381" s="1" t="s">
        <v>7</v>
      </c>
      <c r="T381">
        <v>26630</v>
      </c>
      <c r="U381" s="1" t="s">
        <v>8</v>
      </c>
      <c r="V381" s="1" t="s">
        <v>9</v>
      </c>
      <c r="W381" s="1" t="s">
        <v>9</v>
      </c>
      <c r="X381" s="1" t="s">
        <v>7</v>
      </c>
      <c r="Y381" s="1" t="s">
        <v>7</v>
      </c>
      <c r="Z381" s="1" t="s">
        <v>763</v>
      </c>
      <c r="AA381" s="3">
        <v>45473</v>
      </c>
    </row>
    <row r="382" spans="1:27" hidden="1" outlineLevel="2" x14ac:dyDescent="0.25">
      <c r="A382">
        <v>26630</v>
      </c>
      <c r="B382" s="1" t="s">
        <v>768</v>
      </c>
      <c r="C382">
        <v>805200</v>
      </c>
      <c r="D382" s="1" t="s">
        <v>18</v>
      </c>
      <c r="E382" s="3">
        <v>43282</v>
      </c>
      <c r="F382" s="13">
        <v>-1000</v>
      </c>
      <c r="G382" s="1" t="s">
        <v>795</v>
      </c>
      <c r="H382">
        <v>45129754</v>
      </c>
      <c r="J382" t="s">
        <v>1334</v>
      </c>
      <c r="L382">
        <v>10</v>
      </c>
      <c r="M382">
        <v>18574</v>
      </c>
      <c r="N382" s="1" t="s">
        <v>796</v>
      </c>
      <c r="O382" s="1" t="s">
        <v>89</v>
      </c>
      <c r="P382">
        <v>10000000</v>
      </c>
      <c r="Q382" s="1" t="s">
        <v>90</v>
      </c>
      <c r="R382" s="1" t="s">
        <v>762</v>
      </c>
      <c r="S382" s="1" t="s">
        <v>7</v>
      </c>
      <c r="T382">
        <v>26630</v>
      </c>
      <c r="U382" s="1" t="s">
        <v>8</v>
      </c>
      <c r="V382" s="1" t="s">
        <v>9</v>
      </c>
      <c r="W382" s="1" t="s">
        <v>9</v>
      </c>
      <c r="X382" s="1" t="s">
        <v>7</v>
      </c>
      <c r="Y382" s="1" t="s">
        <v>7</v>
      </c>
      <c r="Z382" s="1" t="s">
        <v>763</v>
      </c>
      <c r="AA382" s="3">
        <v>45473</v>
      </c>
    </row>
    <row r="383" spans="1:27" hidden="1" outlineLevel="2" x14ac:dyDescent="0.25">
      <c r="A383">
        <v>26630</v>
      </c>
      <c r="B383" s="1" t="s">
        <v>768</v>
      </c>
      <c r="C383">
        <v>805100</v>
      </c>
      <c r="D383" s="1" t="s">
        <v>16</v>
      </c>
      <c r="E383" s="3">
        <v>44455</v>
      </c>
      <c r="F383" s="13">
        <v>-2133.0300000000002</v>
      </c>
      <c r="G383" s="1" t="s">
        <v>787</v>
      </c>
      <c r="H383">
        <v>45140634</v>
      </c>
      <c r="L383">
        <v>70</v>
      </c>
      <c r="M383">
        <v>35879</v>
      </c>
      <c r="N383" s="1" t="s">
        <v>788</v>
      </c>
      <c r="O383" s="1" t="s">
        <v>89</v>
      </c>
      <c r="P383">
        <v>10000000</v>
      </c>
      <c r="Q383" s="1" t="s">
        <v>90</v>
      </c>
      <c r="R383" s="1" t="s">
        <v>762</v>
      </c>
      <c r="S383" s="1" t="s">
        <v>7</v>
      </c>
      <c r="T383">
        <v>26630</v>
      </c>
      <c r="U383" s="1" t="s">
        <v>8</v>
      </c>
      <c r="V383" s="1" t="s">
        <v>9</v>
      </c>
      <c r="W383" s="1" t="s">
        <v>9</v>
      </c>
      <c r="X383" s="1" t="s">
        <v>7</v>
      </c>
      <c r="Y383" s="1" t="s">
        <v>7</v>
      </c>
      <c r="Z383" s="1" t="s">
        <v>763</v>
      </c>
      <c r="AA383" s="3">
        <v>45473</v>
      </c>
    </row>
    <row r="384" spans="1:27" hidden="1" outlineLevel="2" x14ac:dyDescent="0.25">
      <c r="A384">
        <v>26630</v>
      </c>
      <c r="B384" s="1" t="s">
        <v>768</v>
      </c>
      <c r="C384">
        <v>805100</v>
      </c>
      <c r="D384" s="1" t="s">
        <v>16</v>
      </c>
      <c r="E384" s="3">
        <v>44908</v>
      </c>
      <c r="F384" s="13">
        <v>-1437.5</v>
      </c>
      <c r="G384" s="1" t="s">
        <v>406</v>
      </c>
      <c r="H384">
        <v>45143400</v>
      </c>
      <c r="L384">
        <v>20</v>
      </c>
      <c r="M384">
        <v>20068</v>
      </c>
      <c r="N384" s="1" t="s">
        <v>789</v>
      </c>
      <c r="O384" s="1" t="s">
        <v>89</v>
      </c>
      <c r="P384">
        <v>10000000</v>
      </c>
      <c r="Q384" s="1" t="s">
        <v>90</v>
      </c>
      <c r="R384" s="1" t="s">
        <v>762</v>
      </c>
      <c r="S384" s="1" t="s">
        <v>7</v>
      </c>
      <c r="T384">
        <v>26630</v>
      </c>
      <c r="U384" s="1" t="s">
        <v>8</v>
      </c>
      <c r="V384" s="1" t="s">
        <v>9</v>
      </c>
      <c r="W384" s="1" t="s">
        <v>9</v>
      </c>
      <c r="X384" s="1" t="s">
        <v>7</v>
      </c>
      <c r="Y384" s="1" t="s">
        <v>7</v>
      </c>
      <c r="Z384" s="1" t="s">
        <v>763</v>
      </c>
      <c r="AA384" s="3">
        <v>45473</v>
      </c>
    </row>
    <row r="385" spans="1:27" hidden="1" outlineLevel="2" x14ac:dyDescent="0.25">
      <c r="A385">
        <v>26630</v>
      </c>
      <c r="B385" s="1" t="s">
        <v>768</v>
      </c>
      <c r="C385">
        <v>805100</v>
      </c>
      <c r="D385" s="1" t="s">
        <v>16</v>
      </c>
      <c r="E385" s="3">
        <v>44908</v>
      </c>
      <c r="F385" s="13">
        <v>-6060</v>
      </c>
      <c r="G385" s="1" t="s">
        <v>406</v>
      </c>
      <c r="H385">
        <v>45143400</v>
      </c>
      <c r="L385">
        <v>40</v>
      </c>
      <c r="M385">
        <v>20068</v>
      </c>
      <c r="N385" s="1" t="s">
        <v>789</v>
      </c>
      <c r="O385" s="1" t="s">
        <v>89</v>
      </c>
      <c r="P385">
        <v>10000000</v>
      </c>
      <c r="Q385" s="1" t="s">
        <v>90</v>
      </c>
      <c r="R385" s="1" t="s">
        <v>762</v>
      </c>
      <c r="S385" s="1" t="s">
        <v>7</v>
      </c>
      <c r="T385">
        <v>26630</v>
      </c>
      <c r="U385" s="1" t="s">
        <v>8</v>
      </c>
      <c r="V385" s="1" t="s">
        <v>9</v>
      </c>
      <c r="W385" s="1" t="s">
        <v>9</v>
      </c>
      <c r="X385" s="1" t="s">
        <v>7</v>
      </c>
      <c r="Y385" s="1" t="s">
        <v>7</v>
      </c>
      <c r="Z385" s="1" t="s">
        <v>763</v>
      </c>
      <c r="AA385" s="3">
        <v>45473</v>
      </c>
    </row>
    <row r="386" spans="1:27" hidden="1" outlineLevel="2" x14ac:dyDescent="0.25">
      <c r="A386">
        <v>26630</v>
      </c>
      <c r="B386" s="1" t="s">
        <v>768</v>
      </c>
      <c r="C386">
        <v>672200</v>
      </c>
      <c r="D386" s="1" t="s">
        <v>80</v>
      </c>
      <c r="E386" s="3">
        <v>45108</v>
      </c>
      <c r="F386" s="13">
        <v>-0.01</v>
      </c>
      <c r="G386" s="1" t="s">
        <v>772</v>
      </c>
      <c r="H386">
        <v>45143778</v>
      </c>
      <c r="L386">
        <v>100</v>
      </c>
      <c r="M386">
        <v>36575</v>
      </c>
      <c r="N386" s="1" t="s">
        <v>773</v>
      </c>
      <c r="O386" s="1" t="s">
        <v>89</v>
      </c>
      <c r="P386">
        <v>10000000</v>
      </c>
      <c r="Q386" s="1" t="s">
        <v>90</v>
      </c>
      <c r="R386" s="1" t="s">
        <v>762</v>
      </c>
      <c r="S386" s="1" t="s">
        <v>7</v>
      </c>
      <c r="T386">
        <v>26630</v>
      </c>
      <c r="U386" s="1" t="s">
        <v>8</v>
      </c>
      <c r="V386" s="1" t="s">
        <v>9</v>
      </c>
      <c r="W386" s="1" t="s">
        <v>9</v>
      </c>
      <c r="X386" s="1" t="s">
        <v>7</v>
      </c>
      <c r="Y386" s="1" t="s">
        <v>7</v>
      </c>
      <c r="Z386" s="1" t="s">
        <v>763</v>
      </c>
      <c r="AA386" s="3">
        <v>45473</v>
      </c>
    </row>
    <row r="387" spans="1:27" hidden="1" outlineLevel="2" x14ac:dyDescent="0.25">
      <c r="A387">
        <v>26630</v>
      </c>
      <c r="B387" s="1" t="s">
        <v>768</v>
      </c>
      <c r="C387">
        <v>672200</v>
      </c>
      <c r="D387" s="1" t="s">
        <v>80</v>
      </c>
      <c r="E387" s="3">
        <v>45108</v>
      </c>
      <c r="F387" s="13">
        <v>-0.01</v>
      </c>
      <c r="G387" s="1" t="s">
        <v>774</v>
      </c>
      <c r="H387">
        <v>45143778</v>
      </c>
      <c r="L387">
        <v>80</v>
      </c>
      <c r="M387">
        <v>36575</v>
      </c>
      <c r="N387" s="1" t="s">
        <v>773</v>
      </c>
      <c r="O387" s="1" t="s">
        <v>89</v>
      </c>
      <c r="P387">
        <v>10000000</v>
      </c>
      <c r="Q387" s="1" t="s">
        <v>90</v>
      </c>
      <c r="R387" s="1" t="s">
        <v>762</v>
      </c>
      <c r="S387" s="1" t="s">
        <v>7</v>
      </c>
      <c r="T387">
        <v>26630</v>
      </c>
      <c r="U387" s="1" t="s">
        <v>8</v>
      </c>
      <c r="V387" s="1" t="s">
        <v>9</v>
      </c>
      <c r="W387" s="1" t="s">
        <v>9</v>
      </c>
      <c r="X387" s="1" t="s">
        <v>7</v>
      </c>
      <c r="Y387" s="1" t="s">
        <v>7</v>
      </c>
      <c r="Z387" s="1" t="s">
        <v>763</v>
      </c>
      <c r="AA387" s="3">
        <v>45473</v>
      </c>
    </row>
    <row r="388" spans="1:27" hidden="1" outlineLevel="2" x14ac:dyDescent="0.25">
      <c r="A388">
        <v>26630</v>
      </c>
      <c r="B388" s="1" t="s">
        <v>768</v>
      </c>
      <c r="C388">
        <v>672200</v>
      </c>
      <c r="D388" s="1" t="s">
        <v>80</v>
      </c>
      <c r="E388" s="3">
        <v>45108</v>
      </c>
      <c r="F388" s="13">
        <v>-0.01</v>
      </c>
      <c r="G388" s="1" t="s">
        <v>775</v>
      </c>
      <c r="H388">
        <v>45143778</v>
      </c>
      <c r="L388">
        <v>60</v>
      </c>
      <c r="M388">
        <v>36575</v>
      </c>
      <c r="N388" s="1" t="s">
        <v>773</v>
      </c>
      <c r="O388" s="1" t="s">
        <v>89</v>
      </c>
      <c r="P388">
        <v>10000000</v>
      </c>
      <c r="Q388" s="1" t="s">
        <v>90</v>
      </c>
      <c r="R388" s="1" t="s">
        <v>762</v>
      </c>
      <c r="S388" s="1" t="s">
        <v>7</v>
      </c>
      <c r="T388">
        <v>26630</v>
      </c>
      <c r="U388" s="1" t="s">
        <v>8</v>
      </c>
      <c r="V388" s="1" t="s">
        <v>9</v>
      </c>
      <c r="W388" s="1" t="s">
        <v>9</v>
      </c>
      <c r="X388" s="1" t="s">
        <v>7</v>
      </c>
      <c r="Y388" s="1" t="s">
        <v>7</v>
      </c>
      <c r="Z388" s="1" t="s">
        <v>763</v>
      </c>
      <c r="AA388" s="3">
        <v>45473</v>
      </c>
    </row>
    <row r="389" spans="1:27" hidden="1" outlineLevel="2" x14ac:dyDescent="0.25">
      <c r="A389">
        <v>26630</v>
      </c>
      <c r="B389" s="1" t="s">
        <v>768</v>
      </c>
      <c r="C389">
        <v>672200</v>
      </c>
      <c r="D389" s="1" t="s">
        <v>80</v>
      </c>
      <c r="E389" s="3">
        <v>45108</v>
      </c>
      <c r="F389" s="13">
        <v>-0.01</v>
      </c>
      <c r="G389" s="1" t="s">
        <v>776</v>
      </c>
      <c r="H389">
        <v>45143778</v>
      </c>
      <c r="L389">
        <v>40</v>
      </c>
      <c r="M389">
        <v>36575</v>
      </c>
      <c r="N389" s="1" t="s">
        <v>773</v>
      </c>
      <c r="O389" s="1" t="s">
        <v>89</v>
      </c>
      <c r="P389">
        <v>10000000</v>
      </c>
      <c r="Q389" s="1" t="s">
        <v>90</v>
      </c>
      <c r="R389" s="1" t="s">
        <v>762</v>
      </c>
      <c r="S389" s="1" t="s">
        <v>7</v>
      </c>
      <c r="T389">
        <v>26630</v>
      </c>
      <c r="U389" s="1" t="s">
        <v>8</v>
      </c>
      <c r="V389" s="1" t="s">
        <v>9</v>
      </c>
      <c r="W389" s="1" t="s">
        <v>9</v>
      </c>
      <c r="X389" s="1" t="s">
        <v>7</v>
      </c>
      <c r="Y389" s="1" t="s">
        <v>7</v>
      </c>
      <c r="Z389" s="1" t="s">
        <v>763</v>
      </c>
      <c r="AA389" s="3">
        <v>45473</v>
      </c>
    </row>
    <row r="390" spans="1:27" hidden="1" outlineLevel="2" x14ac:dyDescent="0.25">
      <c r="A390">
        <v>26630</v>
      </c>
      <c r="B390" s="1" t="s">
        <v>768</v>
      </c>
      <c r="C390">
        <v>805100</v>
      </c>
      <c r="D390" s="1" t="s">
        <v>16</v>
      </c>
      <c r="E390" s="3">
        <v>45108</v>
      </c>
      <c r="F390" s="13">
        <v>-0.01</v>
      </c>
      <c r="G390" s="1" t="s">
        <v>790</v>
      </c>
      <c r="H390">
        <v>45143778</v>
      </c>
      <c r="L390">
        <v>90</v>
      </c>
      <c r="M390">
        <v>36575</v>
      </c>
      <c r="N390" s="1" t="s">
        <v>773</v>
      </c>
      <c r="O390" s="1" t="s">
        <v>89</v>
      </c>
      <c r="P390">
        <v>10000000</v>
      </c>
      <c r="Q390" s="1" t="s">
        <v>90</v>
      </c>
      <c r="R390" s="1" t="s">
        <v>762</v>
      </c>
      <c r="S390" s="1" t="s">
        <v>7</v>
      </c>
      <c r="T390">
        <v>26630</v>
      </c>
      <c r="U390" s="1" t="s">
        <v>8</v>
      </c>
      <c r="V390" s="1" t="s">
        <v>9</v>
      </c>
      <c r="W390" s="1" t="s">
        <v>9</v>
      </c>
      <c r="X390" s="1" t="s">
        <v>7</v>
      </c>
      <c r="Y390" s="1" t="s">
        <v>7</v>
      </c>
      <c r="Z390" s="1" t="s">
        <v>763</v>
      </c>
      <c r="AA390" s="3">
        <v>45473</v>
      </c>
    </row>
    <row r="391" spans="1:27" hidden="1" outlineLevel="2" x14ac:dyDescent="0.25">
      <c r="A391">
        <v>26630</v>
      </c>
      <c r="B391" s="1" t="s">
        <v>768</v>
      </c>
      <c r="C391">
        <v>805100</v>
      </c>
      <c r="D391" s="1" t="s">
        <v>16</v>
      </c>
      <c r="E391" s="3">
        <v>45108</v>
      </c>
      <c r="F391" s="13">
        <v>-0.01</v>
      </c>
      <c r="G391" s="1" t="s">
        <v>791</v>
      </c>
      <c r="H391">
        <v>45143778</v>
      </c>
      <c r="L391">
        <v>70</v>
      </c>
      <c r="M391">
        <v>36575</v>
      </c>
      <c r="N391" s="1" t="s">
        <v>773</v>
      </c>
      <c r="O391" s="1" t="s">
        <v>89</v>
      </c>
      <c r="P391">
        <v>10000000</v>
      </c>
      <c r="Q391" s="1" t="s">
        <v>90</v>
      </c>
      <c r="R391" s="1" t="s">
        <v>762</v>
      </c>
      <c r="S391" s="1" t="s">
        <v>7</v>
      </c>
      <c r="T391">
        <v>26630</v>
      </c>
      <c r="U391" s="1" t="s">
        <v>8</v>
      </c>
      <c r="V391" s="1" t="s">
        <v>9</v>
      </c>
      <c r="W391" s="1" t="s">
        <v>9</v>
      </c>
      <c r="X391" s="1" t="s">
        <v>7</v>
      </c>
      <c r="Y391" s="1" t="s">
        <v>7</v>
      </c>
      <c r="Z391" s="1" t="s">
        <v>763</v>
      </c>
      <c r="AA391" s="3">
        <v>45473</v>
      </c>
    </row>
    <row r="392" spans="1:27" hidden="1" outlineLevel="2" x14ac:dyDescent="0.25">
      <c r="A392">
        <v>26630</v>
      </c>
      <c r="B392" s="1" t="s">
        <v>768</v>
      </c>
      <c r="C392">
        <v>805100</v>
      </c>
      <c r="D392" s="1" t="s">
        <v>16</v>
      </c>
      <c r="E392" s="3">
        <v>45108</v>
      </c>
      <c r="F392" s="13">
        <v>-0.01</v>
      </c>
      <c r="G392" s="1" t="s">
        <v>792</v>
      </c>
      <c r="H392">
        <v>45143778</v>
      </c>
      <c r="L392">
        <v>50</v>
      </c>
      <c r="M392">
        <v>36575</v>
      </c>
      <c r="N392" s="1" t="s">
        <v>773</v>
      </c>
      <c r="O392" s="1" t="s">
        <v>89</v>
      </c>
      <c r="P392">
        <v>10000000</v>
      </c>
      <c r="Q392" s="1" t="s">
        <v>90</v>
      </c>
      <c r="R392" s="1" t="s">
        <v>762</v>
      </c>
      <c r="S392" s="1" t="s">
        <v>7</v>
      </c>
      <c r="T392">
        <v>26630</v>
      </c>
      <c r="U392" s="1" t="s">
        <v>8</v>
      </c>
      <c r="V392" s="1" t="s">
        <v>9</v>
      </c>
      <c r="W392" s="1" t="s">
        <v>9</v>
      </c>
      <c r="X392" s="1" t="s">
        <v>7</v>
      </c>
      <c r="Y392" s="1" t="s">
        <v>7</v>
      </c>
      <c r="Z392" s="1" t="s">
        <v>763</v>
      </c>
      <c r="AA392" s="3">
        <v>45473</v>
      </c>
    </row>
    <row r="393" spans="1:27" hidden="1" outlineLevel="2" x14ac:dyDescent="0.25">
      <c r="A393">
        <v>26630</v>
      </c>
      <c r="B393" s="1" t="s">
        <v>768</v>
      </c>
      <c r="C393">
        <v>805100</v>
      </c>
      <c r="D393" s="1" t="s">
        <v>16</v>
      </c>
      <c r="E393" s="3">
        <v>45108</v>
      </c>
      <c r="F393" s="13">
        <v>-0.01</v>
      </c>
      <c r="G393" s="1" t="s">
        <v>793</v>
      </c>
      <c r="H393">
        <v>45143778</v>
      </c>
      <c r="L393">
        <v>30</v>
      </c>
      <c r="M393">
        <v>36575</v>
      </c>
      <c r="N393" s="1" t="s">
        <v>773</v>
      </c>
      <c r="O393" s="1" t="s">
        <v>89</v>
      </c>
      <c r="P393">
        <v>10000000</v>
      </c>
      <c r="Q393" s="1" t="s">
        <v>90</v>
      </c>
      <c r="R393" s="1" t="s">
        <v>762</v>
      </c>
      <c r="S393" s="1" t="s">
        <v>7</v>
      </c>
      <c r="T393">
        <v>26630</v>
      </c>
      <c r="U393" s="1" t="s">
        <v>8</v>
      </c>
      <c r="V393" s="1" t="s">
        <v>9</v>
      </c>
      <c r="W393" s="1" t="s">
        <v>9</v>
      </c>
      <c r="X393" s="1" t="s">
        <v>7</v>
      </c>
      <c r="Y393" s="1" t="s">
        <v>7</v>
      </c>
      <c r="Z393" s="1" t="s">
        <v>763</v>
      </c>
      <c r="AA393" s="3">
        <v>45473</v>
      </c>
    </row>
    <row r="394" spans="1:27" hidden="1" outlineLevel="2" x14ac:dyDescent="0.25">
      <c r="A394">
        <v>26630</v>
      </c>
      <c r="B394" s="1" t="s">
        <v>768</v>
      </c>
      <c r="C394">
        <v>805300</v>
      </c>
      <c r="D394" s="1" t="s">
        <v>144</v>
      </c>
      <c r="E394" s="3">
        <v>45141</v>
      </c>
      <c r="F394" s="13">
        <v>-1721.15</v>
      </c>
      <c r="G394" s="1" t="s">
        <v>236</v>
      </c>
      <c r="H394">
        <v>45144822</v>
      </c>
      <c r="L394">
        <v>20</v>
      </c>
      <c r="M394">
        <v>25143</v>
      </c>
      <c r="N394" s="1" t="s">
        <v>398</v>
      </c>
      <c r="O394" s="1" t="s">
        <v>89</v>
      </c>
      <c r="P394">
        <v>10000000</v>
      </c>
      <c r="Q394" s="1" t="s">
        <v>90</v>
      </c>
      <c r="R394" s="1" t="s">
        <v>762</v>
      </c>
      <c r="S394" s="1" t="s">
        <v>7</v>
      </c>
      <c r="T394">
        <v>26630</v>
      </c>
      <c r="U394" s="1" t="s">
        <v>8</v>
      </c>
      <c r="V394" s="1" t="s">
        <v>9</v>
      </c>
      <c r="W394" s="1" t="s">
        <v>9</v>
      </c>
      <c r="X394" s="1" t="s">
        <v>7</v>
      </c>
      <c r="Y394" s="1" t="s">
        <v>7</v>
      </c>
      <c r="Z394" s="1" t="s">
        <v>763</v>
      </c>
      <c r="AA394" s="3">
        <v>45473</v>
      </c>
    </row>
    <row r="395" spans="1:27" hidden="1" outlineLevel="2" x14ac:dyDescent="0.25">
      <c r="A395">
        <v>26630</v>
      </c>
      <c r="B395" s="1" t="s">
        <v>768</v>
      </c>
      <c r="C395">
        <v>805300</v>
      </c>
      <c r="D395" s="1" t="s">
        <v>144</v>
      </c>
      <c r="E395" s="3">
        <v>45299</v>
      </c>
      <c r="F395" s="13">
        <v>-4523.07</v>
      </c>
      <c r="G395" s="1" t="s">
        <v>476</v>
      </c>
      <c r="H395">
        <v>45145479</v>
      </c>
      <c r="L395">
        <v>20</v>
      </c>
      <c r="M395">
        <v>38190</v>
      </c>
      <c r="N395" s="1" t="s">
        <v>797</v>
      </c>
      <c r="O395" s="1" t="s">
        <v>89</v>
      </c>
      <c r="P395">
        <v>10000000</v>
      </c>
      <c r="Q395" s="1" t="s">
        <v>90</v>
      </c>
      <c r="R395" s="1" t="s">
        <v>762</v>
      </c>
      <c r="S395" s="1" t="s">
        <v>7</v>
      </c>
      <c r="T395">
        <v>26630</v>
      </c>
      <c r="U395" s="1" t="s">
        <v>8</v>
      </c>
      <c r="V395" s="1" t="s">
        <v>9</v>
      </c>
      <c r="W395" s="1" t="s">
        <v>9</v>
      </c>
      <c r="X395" s="1" t="s">
        <v>7</v>
      </c>
      <c r="Y395" s="1" t="s">
        <v>7</v>
      </c>
      <c r="Z395" s="1" t="s">
        <v>763</v>
      </c>
      <c r="AA395" s="3">
        <v>45473</v>
      </c>
    </row>
    <row r="396" spans="1:27" hidden="1" outlineLevel="2" x14ac:dyDescent="0.25">
      <c r="A396">
        <v>26630</v>
      </c>
      <c r="B396" s="1" t="s">
        <v>768</v>
      </c>
      <c r="C396">
        <v>805300</v>
      </c>
      <c r="D396" s="1" t="s">
        <v>144</v>
      </c>
      <c r="E396" s="3">
        <v>45369</v>
      </c>
      <c r="F396" s="13">
        <v>-2750</v>
      </c>
      <c r="G396" s="1" t="s">
        <v>798</v>
      </c>
      <c r="H396">
        <v>45145787</v>
      </c>
      <c r="L396">
        <v>40</v>
      </c>
      <c r="M396">
        <v>12737</v>
      </c>
      <c r="N396" s="1" t="s">
        <v>799</v>
      </c>
      <c r="O396" s="1" t="s">
        <v>89</v>
      </c>
      <c r="P396">
        <v>10000000</v>
      </c>
      <c r="Q396" s="1" t="s">
        <v>90</v>
      </c>
      <c r="R396" s="1" t="s">
        <v>762</v>
      </c>
      <c r="S396" s="1" t="s">
        <v>7</v>
      </c>
      <c r="T396">
        <v>26630</v>
      </c>
      <c r="U396" s="1" t="s">
        <v>8</v>
      </c>
      <c r="V396" s="1" t="s">
        <v>9</v>
      </c>
      <c r="W396" s="1" t="s">
        <v>9</v>
      </c>
      <c r="X396" s="1" t="s">
        <v>7</v>
      </c>
      <c r="Y396" s="1" t="s">
        <v>7</v>
      </c>
      <c r="Z396" s="1" t="s">
        <v>763</v>
      </c>
      <c r="AA396" s="3">
        <v>45473</v>
      </c>
    </row>
    <row r="397" spans="1:27" hidden="1" outlineLevel="2" x14ac:dyDescent="0.25">
      <c r="A397">
        <v>26630</v>
      </c>
      <c r="B397" s="1" t="s">
        <v>768</v>
      </c>
      <c r="C397">
        <v>805300</v>
      </c>
      <c r="D397" s="1" t="s">
        <v>144</v>
      </c>
      <c r="E397" s="3">
        <v>45369</v>
      </c>
      <c r="F397" s="13">
        <v>-160</v>
      </c>
      <c r="G397" s="1" t="s">
        <v>800</v>
      </c>
      <c r="H397">
        <v>45145787</v>
      </c>
      <c r="L397">
        <v>30</v>
      </c>
      <c r="M397">
        <v>12737</v>
      </c>
      <c r="N397" s="1" t="s">
        <v>799</v>
      </c>
      <c r="O397" s="1" t="s">
        <v>89</v>
      </c>
      <c r="P397">
        <v>10000000</v>
      </c>
      <c r="Q397" s="1" t="s">
        <v>90</v>
      </c>
      <c r="R397" s="1" t="s">
        <v>762</v>
      </c>
      <c r="S397" s="1" t="s">
        <v>7</v>
      </c>
      <c r="T397">
        <v>26630</v>
      </c>
      <c r="U397" s="1" t="s">
        <v>8</v>
      </c>
      <c r="V397" s="1" t="s">
        <v>9</v>
      </c>
      <c r="W397" s="1" t="s">
        <v>9</v>
      </c>
      <c r="X397" s="1" t="s">
        <v>7</v>
      </c>
      <c r="Y397" s="1" t="s">
        <v>7</v>
      </c>
      <c r="Z397" s="1" t="s">
        <v>763</v>
      </c>
      <c r="AA397" s="3">
        <v>45473</v>
      </c>
    </row>
    <row r="398" spans="1:27" hidden="1" outlineLevel="2" x14ac:dyDescent="0.25">
      <c r="A398">
        <v>26630</v>
      </c>
      <c r="B398" s="1" t="s">
        <v>768</v>
      </c>
      <c r="C398">
        <v>805300</v>
      </c>
      <c r="D398" s="1" t="s">
        <v>144</v>
      </c>
      <c r="E398" s="3">
        <v>45369</v>
      </c>
      <c r="F398" s="13">
        <v>-700</v>
      </c>
      <c r="G398" s="1" t="s">
        <v>801</v>
      </c>
      <c r="H398">
        <v>45145787</v>
      </c>
      <c r="L398">
        <v>20</v>
      </c>
      <c r="M398">
        <v>12737</v>
      </c>
      <c r="N398" s="1" t="s">
        <v>799</v>
      </c>
      <c r="O398" s="1" t="s">
        <v>89</v>
      </c>
      <c r="P398">
        <v>10000000</v>
      </c>
      <c r="Q398" s="1" t="s">
        <v>90</v>
      </c>
      <c r="R398" s="1" t="s">
        <v>762</v>
      </c>
      <c r="S398" s="1" t="s">
        <v>7</v>
      </c>
      <c r="T398">
        <v>26630</v>
      </c>
      <c r="U398" s="1" t="s">
        <v>8</v>
      </c>
      <c r="V398" s="1" t="s">
        <v>9</v>
      </c>
      <c r="W398" s="1" t="s">
        <v>9</v>
      </c>
      <c r="X398" s="1" t="s">
        <v>7</v>
      </c>
      <c r="Y398" s="1" t="s">
        <v>7</v>
      </c>
      <c r="Z398" s="1" t="s">
        <v>763</v>
      </c>
      <c r="AA398" s="3">
        <v>45473</v>
      </c>
    </row>
    <row r="399" spans="1:27" hidden="1" outlineLevel="2" x14ac:dyDescent="0.25">
      <c r="A399">
        <v>26630</v>
      </c>
      <c r="B399" s="1" t="s">
        <v>768</v>
      </c>
      <c r="C399">
        <v>801200</v>
      </c>
      <c r="D399" s="1" t="s">
        <v>784</v>
      </c>
      <c r="E399" s="3">
        <v>45448</v>
      </c>
      <c r="F399" s="13">
        <v>-44478</v>
      </c>
      <c r="G399" s="1" t="s">
        <v>785</v>
      </c>
      <c r="H399">
        <v>45146419</v>
      </c>
      <c r="L399">
        <v>10</v>
      </c>
      <c r="M399">
        <v>39196</v>
      </c>
      <c r="N399" s="1" t="s">
        <v>786</v>
      </c>
      <c r="O399" s="1" t="s">
        <v>89</v>
      </c>
      <c r="P399">
        <v>10000000</v>
      </c>
      <c r="Q399" s="1" t="s">
        <v>90</v>
      </c>
      <c r="R399" s="1" t="s">
        <v>762</v>
      </c>
      <c r="S399" s="1" t="s">
        <v>7</v>
      </c>
      <c r="T399">
        <v>26630</v>
      </c>
      <c r="U399" s="1" t="s">
        <v>8</v>
      </c>
      <c r="V399" s="1" t="s">
        <v>9</v>
      </c>
      <c r="W399" s="1" t="s">
        <v>9</v>
      </c>
      <c r="X399" s="1" t="s">
        <v>7</v>
      </c>
      <c r="Y399" s="1" t="s">
        <v>7</v>
      </c>
      <c r="Z399" s="1" t="s">
        <v>763</v>
      </c>
      <c r="AA399" s="3">
        <v>45473</v>
      </c>
    </row>
    <row r="400" spans="1:27" hidden="1" outlineLevel="2" x14ac:dyDescent="0.25">
      <c r="A400">
        <v>26630</v>
      </c>
      <c r="B400" s="1" t="s">
        <v>768</v>
      </c>
      <c r="C400">
        <v>730250</v>
      </c>
      <c r="D400" s="1" t="s">
        <v>781</v>
      </c>
      <c r="E400" s="3">
        <v>45448</v>
      </c>
      <c r="F400" s="13">
        <v>-8968</v>
      </c>
      <c r="G400" s="1" t="s">
        <v>782</v>
      </c>
      <c r="H400">
        <v>45146420</v>
      </c>
      <c r="L400">
        <v>20</v>
      </c>
      <c r="M400">
        <v>28951</v>
      </c>
      <c r="N400" s="1" t="s">
        <v>783</v>
      </c>
      <c r="O400" s="1" t="s">
        <v>89</v>
      </c>
      <c r="P400">
        <v>10000000</v>
      </c>
      <c r="Q400" s="1" t="s">
        <v>90</v>
      </c>
      <c r="R400" s="1" t="s">
        <v>762</v>
      </c>
      <c r="S400" s="1" t="s">
        <v>7</v>
      </c>
      <c r="T400">
        <v>26630</v>
      </c>
      <c r="U400" s="1" t="s">
        <v>8</v>
      </c>
      <c r="V400" s="1" t="s">
        <v>9</v>
      </c>
      <c r="W400" s="1" t="s">
        <v>9</v>
      </c>
      <c r="X400" s="1" t="s">
        <v>7</v>
      </c>
      <c r="Y400" s="1" t="s">
        <v>7</v>
      </c>
      <c r="Z400" s="1" t="s">
        <v>763</v>
      </c>
      <c r="AA400" s="3">
        <v>45473</v>
      </c>
    </row>
    <row r="401" spans="1:27" hidden="1" outlineLevel="2" x14ac:dyDescent="0.25">
      <c r="A401">
        <v>26630</v>
      </c>
      <c r="B401" s="1" t="s">
        <v>768</v>
      </c>
      <c r="C401">
        <v>672200</v>
      </c>
      <c r="D401" s="1" t="s">
        <v>80</v>
      </c>
      <c r="E401" s="3">
        <v>45449</v>
      </c>
      <c r="F401" s="13">
        <v>-20006</v>
      </c>
      <c r="G401" s="1" t="s">
        <v>777</v>
      </c>
      <c r="H401">
        <v>45146441</v>
      </c>
      <c r="L401">
        <v>10</v>
      </c>
      <c r="M401">
        <v>1449</v>
      </c>
      <c r="N401" s="1" t="s">
        <v>770</v>
      </c>
      <c r="O401" s="1" t="s">
        <v>89</v>
      </c>
      <c r="P401">
        <v>10000000</v>
      </c>
      <c r="Q401" s="1" t="s">
        <v>90</v>
      </c>
      <c r="R401" s="1" t="s">
        <v>762</v>
      </c>
      <c r="S401" s="1" t="s">
        <v>7</v>
      </c>
      <c r="T401">
        <v>26630</v>
      </c>
      <c r="U401" s="1" t="s">
        <v>8</v>
      </c>
      <c r="V401" s="1" t="s">
        <v>9</v>
      </c>
      <c r="W401" s="1" t="s">
        <v>9</v>
      </c>
      <c r="X401" s="1" t="s">
        <v>7</v>
      </c>
      <c r="Y401" s="1" t="s">
        <v>7</v>
      </c>
      <c r="Z401" s="1" t="s">
        <v>763</v>
      </c>
      <c r="AA401" s="3">
        <v>45473</v>
      </c>
    </row>
    <row r="402" spans="1:27" outlineLevel="1" collapsed="1" x14ac:dyDescent="0.25">
      <c r="A402" s="8" t="s">
        <v>1280</v>
      </c>
      <c r="B402" s="1"/>
      <c r="D402" s="1"/>
      <c r="E402" s="3"/>
      <c r="F402" s="13">
        <f>SUBTOTAL(9,F378:F401)</f>
        <v>-100886.84999999999</v>
      </c>
      <c r="G402" s="1"/>
      <c r="N402" s="1"/>
      <c r="O402" s="1"/>
      <c r="Q402" s="1"/>
      <c r="R402" s="1"/>
      <c r="S402" s="1"/>
      <c r="U402" s="1"/>
      <c r="V402" s="1"/>
      <c r="W402" s="1"/>
      <c r="X402" s="1"/>
      <c r="Y402" s="1"/>
      <c r="Z402" s="1"/>
      <c r="AA402" s="3"/>
    </row>
    <row r="403" spans="1:27" hidden="1" outlineLevel="2" x14ac:dyDescent="0.25">
      <c r="A403">
        <v>26700</v>
      </c>
      <c r="B403" s="1" t="s">
        <v>802</v>
      </c>
      <c r="C403">
        <v>690200</v>
      </c>
      <c r="D403" s="1" t="s">
        <v>11</v>
      </c>
      <c r="E403" s="3">
        <v>45061</v>
      </c>
      <c r="F403" s="13">
        <v>-3280.2</v>
      </c>
      <c r="G403" s="1" t="s">
        <v>806</v>
      </c>
      <c r="H403">
        <v>45144308</v>
      </c>
      <c r="L403">
        <v>100</v>
      </c>
      <c r="M403">
        <v>38295</v>
      </c>
      <c r="N403" s="1" t="s">
        <v>807</v>
      </c>
      <c r="O403" s="1" t="s">
        <v>89</v>
      </c>
      <c r="P403">
        <v>10000000</v>
      </c>
      <c r="Q403" s="1" t="s">
        <v>90</v>
      </c>
      <c r="R403" s="1" t="s">
        <v>717</v>
      </c>
      <c r="S403" s="1" t="s">
        <v>7</v>
      </c>
      <c r="T403">
        <v>26700</v>
      </c>
      <c r="U403" s="1" t="s">
        <v>8</v>
      </c>
      <c r="V403" s="1" t="s">
        <v>9</v>
      </c>
      <c r="W403" s="1" t="s">
        <v>9</v>
      </c>
      <c r="X403" s="1" t="s">
        <v>7</v>
      </c>
      <c r="Y403" s="1" t="s">
        <v>7</v>
      </c>
      <c r="Z403" s="1" t="s">
        <v>718</v>
      </c>
      <c r="AA403" s="3">
        <v>45473</v>
      </c>
    </row>
    <row r="404" spans="1:27" hidden="1" outlineLevel="2" x14ac:dyDescent="0.25">
      <c r="A404">
        <v>26700</v>
      </c>
      <c r="B404" s="1" t="s">
        <v>802</v>
      </c>
      <c r="C404">
        <v>690200</v>
      </c>
      <c r="D404" s="1" t="s">
        <v>11</v>
      </c>
      <c r="E404" s="3">
        <v>45061</v>
      </c>
      <c r="F404" s="13">
        <v>-298.2</v>
      </c>
      <c r="G404" s="1" t="s">
        <v>466</v>
      </c>
      <c r="H404">
        <v>45144308</v>
      </c>
      <c r="L404">
        <v>90</v>
      </c>
      <c r="M404">
        <v>38295</v>
      </c>
      <c r="N404" s="1" t="s">
        <v>807</v>
      </c>
      <c r="O404" s="1" t="s">
        <v>89</v>
      </c>
      <c r="P404">
        <v>10000000</v>
      </c>
      <c r="Q404" s="1" t="s">
        <v>90</v>
      </c>
      <c r="R404" s="1" t="s">
        <v>717</v>
      </c>
      <c r="S404" s="1" t="s">
        <v>7</v>
      </c>
      <c r="T404">
        <v>26700</v>
      </c>
      <c r="U404" s="1" t="s">
        <v>8</v>
      </c>
      <c r="V404" s="1" t="s">
        <v>9</v>
      </c>
      <c r="W404" s="1" t="s">
        <v>9</v>
      </c>
      <c r="X404" s="1" t="s">
        <v>7</v>
      </c>
      <c r="Y404" s="1" t="s">
        <v>7</v>
      </c>
      <c r="Z404" s="1" t="s">
        <v>718</v>
      </c>
      <c r="AA404" s="3">
        <v>45473</v>
      </c>
    </row>
    <row r="405" spans="1:27" hidden="1" outlineLevel="2" x14ac:dyDescent="0.25">
      <c r="A405">
        <v>26700</v>
      </c>
      <c r="B405" s="1" t="s">
        <v>802</v>
      </c>
      <c r="C405">
        <v>690200</v>
      </c>
      <c r="D405" s="1" t="s">
        <v>11</v>
      </c>
      <c r="E405" s="3">
        <v>45061</v>
      </c>
      <c r="F405" s="13">
        <v>-3280.2</v>
      </c>
      <c r="G405" s="1" t="s">
        <v>808</v>
      </c>
      <c r="H405">
        <v>45144308</v>
      </c>
      <c r="L405">
        <v>80</v>
      </c>
      <c r="M405">
        <v>38295</v>
      </c>
      <c r="N405" s="1" t="s">
        <v>807</v>
      </c>
      <c r="O405" s="1" t="s">
        <v>89</v>
      </c>
      <c r="P405">
        <v>10000000</v>
      </c>
      <c r="Q405" s="1" t="s">
        <v>90</v>
      </c>
      <c r="R405" s="1" t="s">
        <v>717</v>
      </c>
      <c r="S405" s="1" t="s">
        <v>7</v>
      </c>
      <c r="T405">
        <v>26700</v>
      </c>
      <c r="U405" s="1" t="s">
        <v>8</v>
      </c>
      <c r="V405" s="1" t="s">
        <v>9</v>
      </c>
      <c r="W405" s="1" t="s">
        <v>9</v>
      </c>
      <c r="X405" s="1" t="s">
        <v>7</v>
      </c>
      <c r="Y405" s="1" t="s">
        <v>7</v>
      </c>
      <c r="Z405" s="1" t="s">
        <v>718</v>
      </c>
      <c r="AA405" s="3">
        <v>45473</v>
      </c>
    </row>
    <row r="406" spans="1:27" hidden="1" outlineLevel="2" x14ac:dyDescent="0.25">
      <c r="A406">
        <v>26700</v>
      </c>
      <c r="B406" s="1" t="s">
        <v>802</v>
      </c>
      <c r="C406">
        <v>690200</v>
      </c>
      <c r="D406" s="1" t="s">
        <v>11</v>
      </c>
      <c r="E406" s="3">
        <v>45061</v>
      </c>
      <c r="F406" s="13">
        <v>-298.2</v>
      </c>
      <c r="G406" s="1" t="s">
        <v>464</v>
      </c>
      <c r="H406">
        <v>45144308</v>
      </c>
      <c r="L406">
        <v>70</v>
      </c>
      <c r="M406">
        <v>38295</v>
      </c>
      <c r="N406" s="1" t="s">
        <v>807</v>
      </c>
      <c r="O406" s="1" t="s">
        <v>89</v>
      </c>
      <c r="P406">
        <v>10000000</v>
      </c>
      <c r="Q406" s="1" t="s">
        <v>90</v>
      </c>
      <c r="R406" s="1" t="s">
        <v>717</v>
      </c>
      <c r="S406" s="1" t="s">
        <v>7</v>
      </c>
      <c r="T406">
        <v>26700</v>
      </c>
      <c r="U406" s="1" t="s">
        <v>8</v>
      </c>
      <c r="V406" s="1" t="s">
        <v>9</v>
      </c>
      <c r="W406" s="1" t="s">
        <v>9</v>
      </c>
      <c r="X406" s="1" t="s">
        <v>7</v>
      </c>
      <c r="Y406" s="1" t="s">
        <v>7</v>
      </c>
      <c r="Z406" s="1" t="s">
        <v>718</v>
      </c>
      <c r="AA406" s="3">
        <v>45473</v>
      </c>
    </row>
    <row r="407" spans="1:27" hidden="1" outlineLevel="2" x14ac:dyDescent="0.25">
      <c r="A407">
        <v>26700</v>
      </c>
      <c r="B407" s="1" t="s">
        <v>802</v>
      </c>
      <c r="C407">
        <v>690200</v>
      </c>
      <c r="D407" s="1" t="s">
        <v>11</v>
      </c>
      <c r="E407" s="3">
        <v>45061</v>
      </c>
      <c r="F407" s="13">
        <v>-3280.2</v>
      </c>
      <c r="G407" s="1" t="s">
        <v>464</v>
      </c>
      <c r="H407">
        <v>45144308</v>
      </c>
      <c r="L407">
        <v>60</v>
      </c>
      <c r="M407">
        <v>38295</v>
      </c>
      <c r="N407" s="1" t="s">
        <v>807</v>
      </c>
      <c r="O407" s="1" t="s">
        <v>89</v>
      </c>
      <c r="P407">
        <v>10000000</v>
      </c>
      <c r="Q407" s="1" t="s">
        <v>90</v>
      </c>
      <c r="R407" s="1" t="s">
        <v>717</v>
      </c>
      <c r="S407" s="1" t="s">
        <v>7</v>
      </c>
      <c r="T407">
        <v>26700</v>
      </c>
      <c r="U407" s="1" t="s">
        <v>8</v>
      </c>
      <c r="V407" s="1" t="s">
        <v>9</v>
      </c>
      <c r="W407" s="1" t="s">
        <v>9</v>
      </c>
      <c r="X407" s="1" t="s">
        <v>7</v>
      </c>
      <c r="Y407" s="1" t="s">
        <v>7</v>
      </c>
      <c r="Z407" s="1" t="s">
        <v>718</v>
      </c>
      <c r="AA407" s="3">
        <v>45473</v>
      </c>
    </row>
    <row r="408" spans="1:27" hidden="1" outlineLevel="2" x14ac:dyDescent="0.25">
      <c r="A408">
        <v>26700</v>
      </c>
      <c r="B408" s="1" t="s">
        <v>802</v>
      </c>
      <c r="C408">
        <v>690200</v>
      </c>
      <c r="D408" s="1" t="s">
        <v>11</v>
      </c>
      <c r="E408" s="3">
        <v>45061</v>
      </c>
      <c r="F408" s="13">
        <v>-298.2</v>
      </c>
      <c r="G408" s="1" t="s">
        <v>693</v>
      </c>
      <c r="H408">
        <v>45144308</v>
      </c>
      <c r="L408">
        <v>50</v>
      </c>
      <c r="M408">
        <v>38295</v>
      </c>
      <c r="N408" s="1" t="s">
        <v>807</v>
      </c>
      <c r="O408" s="1" t="s">
        <v>89</v>
      </c>
      <c r="P408">
        <v>10000000</v>
      </c>
      <c r="Q408" s="1" t="s">
        <v>90</v>
      </c>
      <c r="R408" s="1" t="s">
        <v>717</v>
      </c>
      <c r="S408" s="1" t="s">
        <v>7</v>
      </c>
      <c r="T408">
        <v>26700</v>
      </c>
      <c r="U408" s="1" t="s">
        <v>8</v>
      </c>
      <c r="V408" s="1" t="s">
        <v>9</v>
      </c>
      <c r="W408" s="1" t="s">
        <v>9</v>
      </c>
      <c r="X408" s="1" t="s">
        <v>7</v>
      </c>
      <c r="Y408" s="1" t="s">
        <v>7</v>
      </c>
      <c r="Z408" s="1" t="s">
        <v>718</v>
      </c>
      <c r="AA408" s="3">
        <v>45473</v>
      </c>
    </row>
    <row r="409" spans="1:27" hidden="1" outlineLevel="2" x14ac:dyDescent="0.25">
      <c r="A409">
        <v>26700</v>
      </c>
      <c r="B409" s="1" t="s">
        <v>802</v>
      </c>
      <c r="C409">
        <v>690200</v>
      </c>
      <c r="D409" s="1" t="s">
        <v>11</v>
      </c>
      <c r="E409" s="3">
        <v>45061</v>
      </c>
      <c r="F409" s="13">
        <v>-3280.2</v>
      </c>
      <c r="G409" s="1" t="s">
        <v>461</v>
      </c>
      <c r="H409">
        <v>45144308</v>
      </c>
      <c r="L409">
        <v>40</v>
      </c>
      <c r="M409">
        <v>38295</v>
      </c>
      <c r="N409" s="1" t="s">
        <v>807</v>
      </c>
      <c r="O409" s="1" t="s">
        <v>89</v>
      </c>
      <c r="P409">
        <v>10000000</v>
      </c>
      <c r="Q409" s="1" t="s">
        <v>90</v>
      </c>
      <c r="R409" s="1" t="s">
        <v>717</v>
      </c>
      <c r="S409" s="1" t="s">
        <v>7</v>
      </c>
      <c r="T409">
        <v>26700</v>
      </c>
      <c r="U409" s="1" t="s">
        <v>8</v>
      </c>
      <c r="V409" s="1" t="s">
        <v>9</v>
      </c>
      <c r="W409" s="1" t="s">
        <v>9</v>
      </c>
      <c r="X409" s="1" t="s">
        <v>7</v>
      </c>
      <c r="Y409" s="1" t="s">
        <v>7</v>
      </c>
      <c r="Z409" s="1" t="s">
        <v>718</v>
      </c>
      <c r="AA409" s="3">
        <v>45473</v>
      </c>
    </row>
    <row r="410" spans="1:27" hidden="1" outlineLevel="2" x14ac:dyDescent="0.25">
      <c r="A410">
        <v>26700</v>
      </c>
      <c r="B410" s="1" t="s">
        <v>802</v>
      </c>
      <c r="C410">
        <v>672200</v>
      </c>
      <c r="D410" s="1" t="s">
        <v>80</v>
      </c>
      <c r="E410" s="3">
        <v>45078</v>
      </c>
      <c r="F410" s="13">
        <v>-2200</v>
      </c>
      <c r="G410" s="1" t="s">
        <v>803</v>
      </c>
      <c r="H410">
        <v>45144412</v>
      </c>
      <c r="J410" t="s">
        <v>1326</v>
      </c>
      <c r="L410">
        <v>10</v>
      </c>
      <c r="M410">
        <v>36728</v>
      </c>
      <c r="N410" s="1" t="s">
        <v>804</v>
      </c>
      <c r="O410" s="1" t="s">
        <v>89</v>
      </c>
      <c r="P410">
        <v>10000000</v>
      </c>
      <c r="Q410" s="1" t="s">
        <v>90</v>
      </c>
      <c r="R410" s="1" t="s">
        <v>717</v>
      </c>
      <c r="S410" s="1" t="s">
        <v>7</v>
      </c>
      <c r="T410">
        <v>26700</v>
      </c>
      <c r="U410" s="1" t="s">
        <v>8</v>
      </c>
      <c r="V410" s="1" t="s">
        <v>9</v>
      </c>
      <c r="W410" s="1" t="s">
        <v>9</v>
      </c>
      <c r="X410" s="1" t="s">
        <v>7</v>
      </c>
      <c r="Y410" s="1" t="s">
        <v>7</v>
      </c>
      <c r="Z410" s="1" t="s">
        <v>718</v>
      </c>
      <c r="AA410" s="3">
        <v>45473</v>
      </c>
    </row>
    <row r="411" spans="1:27" hidden="1" outlineLevel="2" x14ac:dyDescent="0.25">
      <c r="A411">
        <v>26700</v>
      </c>
      <c r="B411" s="1" t="s">
        <v>802</v>
      </c>
      <c r="C411">
        <v>672200</v>
      </c>
      <c r="D411" s="1" t="s">
        <v>80</v>
      </c>
      <c r="E411" s="3">
        <v>45078</v>
      </c>
      <c r="F411" s="13">
        <v>-4800</v>
      </c>
      <c r="G411" s="1" t="s">
        <v>805</v>
      </c>
      <c r="H411">
        <v>45144412</v>
      </c>
      <c r="J411" t="s">
        <v>1326</v>
      </c>
      <c r="L411">
        <v>20</v>
      </c>
      <c r="M411">
        <v>36728</v>
      </c>
      <c r="N411" s="1" t="s">
        <v>804</v>
      </c>
      <c r="O411" s="1" t="s">
        <v>89</v>
      </c>
      <c r="P411">
        <v>10000000</v>
      </c>
      <c r="Q411" s="1" t="s">
        <v>90</v>
      </c>
      <c r="R411" s="1" t="s">
        <v>717</v>
      </c>
      <c r="S411" s="1" t="s">
        <v>7</v>
      </c>
      <c r="T411">
        <v>26700</v>
      </c>
      <c r="U411" s="1" t="s">
        <v>8</v>
      </c>
      <c r="V411" s="1" t="s">
        <v>9</v>
      </c>
      <c r="W411" s="1" t="s">
        <v>9</v>
      </c>
      <c r="X411" s="1" t="s">
        <v>7</v>
      </c>
      <c r="Y411" s="1" t="s">
        <v>7</v>
      </c>
      <c r="Z411" s="1" t="s">
        <v>718</v>
      </c>
      <c r="AA411" s="3">
        <v>45473</v>
      </c>
    </row>
    <row r="412" spans="1:27" hidden="1" outlineLevel="2" x14ac:dyDescent="0.25">
      <c r="A412">
        <v>26700</v>
      </c>
      <c r="B412" s="1" t="s">
        <v>802</v>
      </c>
      <c r="C412">
        <v>805101</v>
      </c>
      <c r="D412" s="1" t="s">
        <v>32</v>
      </c>
      <c r="E412" s="3">
        <v>45273</v>
      </c>
      <c r="F412" s="13">
        <v>-12597.08</v>
      </c>
      <c r="G412" s="1" t="s">
        <v>809</v>
      </c>
      <c r="H412">
        <v>45145414</v>
      </c>
      <c r="L412">
        <v>20</v>
      </c>
      <c r="M412">
        <v>24028</v>
      </c>
      <c r="N412" s="1" t="s">
        <v>810</v>
      </c>
      <c r="O412" s="1" t="s">
        <v>89</v>
      </c>
      <c r="P412">
        <v>10000000</v>
      </c>
      <c r="Q412" s="1" t="s">
        <v>90</v>
      </c>
      <c r="R412" s="1" t="s">
        <v>717</v>
      </c>
      <c r="S412" s="1" t="s">
        <v>7</v>
      </c>
      <c r="T412">
        <v>26700</v>
      </c>
      <c r="U412" s="1" t="s">
        <v>8</v>
      </c>
      <c r="V412" s="1" t="s">
        <v>9</v>
      </c>
      <c r="W412" s="1" t="s">
        <v>9</v>
      </c>
      <c r="X412" s="1" t="s">
        <v>7</v>
      </c>
      <c r="Y412" s="1" t="s">
        <v>7</v>
      </c>
      <c r="Z412" s="1" t="s">
        <v>718</v>
      </c>
      <c r="AA412" s="3">
        <v>45473</v>
      </c>
    </row>
    <row r="413" spans="1:27" hidden="1" outlineLevel="2" x14ac:dyDescent="0.25">
      <c r="A413">
        <v>26700</v>
      </c>
      <c r="B413" s="1" t="s">
        <v>802</v>
      </c>
      <c r="C413">
        <v>672200</v>
      </c>
      <c r="D413" s="1" t="s">
        <v>80</v>
      </c>
      <c r="E413" s="3">
        <v>45348</v>
      </c>
      <c r="F413" s="13">
        <v>-4000</v>
      </c>
      <c r="G413" s="1" t="s">
        <v>412</v>
      </c>
      <c r="H413">
        <v>45145696</v>
      </c>
      <c r="L413">
        <v>10</v>
      </c>
      <c r="M413">
        <v>36728</v>
      </c>
      <c r="N413" s="1" t="s">
        <v>804</v>
      </c>
      <c r="O413" s="1" t="s">
        <v>89</v>
      </c>
      <c r="P413">
        <v>10000000</v>
      </c>
      <c r="Q413" s="1" t="s">
        <v>90</v>
      </c>
      <c r="R413" s="1" t="s">
        <v>717</v>
      </c>
      <c r="S413" s="1" t="s">
        <v>7</v>
      </c>
      <c r="T413">
        <v>26700</v>
      </c>
      <c r="U413" s="1" t="s">
        <v>8</v>
      </c>
      <c r="V413" s="1" t="s">
        <v>9</v>
      </c>
      <c r="W413" s="1" t="s">
        <v>9</v>
      </c>
      <c r="X413" s="1" t="s">
        <v>7</v>
      </c>
      <c r="Y413" s="1" t="s">
        <v>7</v>
      </c>
      <c r="Z413" s="1" t="s">
        <v>718</v>
      </c>
      <c r="AA413" s="3">
        <v>45473</v>
      </c>
    </row>
    <row r="414" spans="1:27" outlineLevel="1" collapsed="1" x14ac:dyDescent="0.25">
      <c r="A414" s="8" t="s">
        <v>1281</v>
      </c>
      <c r="B414" s="1"/>
      <c r="D414" s="1"/>
      <c r="E414" s="3"/>
      <c r="F414" s="13">
        <f>SUBTOTAL(9,F403:F413)</f>
        <v>-37612.480000000003</v>
      </c>
      <c r="G414" s="1"/>
      <c r="N414" s="1"/>
      <c r="O414" s="1"/>
      <c r="Q414" s="1"/>
      <c r="R414" s="1"/>
      <c r="S414" s="1"/>
      <c r="U414" s="1"/>
      <c r="V414" s="1"/>
      <c r="W414" s="1"/>
      <c r="X414" s="1"/>
      <c r="Y414" s="1"/>
      <c r="Z414" s="1"/>
      <c r="AA414" s="3"/>
    </row>
    <row r="415" spans="1:27" hidden="1" outlineLevel="2" x14ac:dyDescent="0.25">
      <c r="A415">
        <v>26712</v>
      </c>
      <c r="B415" s="1" t="s">
        <v>811</v>
      </c>
      <c r="C415">
        <v>750600</v>
      </c>
      <c r="D415" s="1" t="s">
        <v>78</v>
      </c>
      <c r="E415" s="3">
        <v>45108</v>
      </c>
      <c r="F415" s="13">
        <v>-0.1</v>
      </c>
      <c r="G415" s="1" t="s">
        <v>812</v>
      </c>
      <c r="H415">
        <v>50533</v>
      </c>
      <c r="L415">
        <v>20</v>
      </c>
      <c r="M415">
        <v>36410</v>
      </c>
      <c r="N415" s="1" t="s">
        <v>813</v>
      </c>
      <c r="O415" s="1" t="s">
        <v>89</v>
      </c>
      <c r="P415">
        <v>10000000</v>
      </c>
      <c r="Q415" s="1" t="s">
        <v>90</v>
      </c>
      <c r="R415" s="1" t="s">
        <v>717</v>
      </c>
      <c r="S415" s="1" t="s">
        <v>7</v>
      </c>
      <c r="T415">
        <v>26712</v>
      </c>
      <c r="U415" s="1" t="s">
        <v>8</v>
      </c>
      <c r="V415" s="1" t="s">
        <v>9</v>
      </c>
      <c r="W415" s="1" t="s">
        <v>9</v>
      </c>
      <c r="X415" s="1" t="s">
        <v>7</v>
      </c>
      <c r="Y415" s="1" t="s">
        <v>7</v>
      </c>
      <c r="Z415" s="1" t="s">
        <v>718</v>
      </c>
      <c r="AA415" s="3">
        <v>45473</v>
      </c>
    </row>
    <row r="416" spans="1:27" hidden="1" outlineLevel="2" x14ac:dyDescent="0.25">
      <c r="A416">
        <v>26712</v>
      </c>
      <c r="B416" s="1" t="s">
        <v>811</v>
      </c>
      <c r="C416">
        <v>750600</v>
      </c>
      <c r="D416" s="1" t="s">
        <v>78</v>
      </c>
      <c r="E416" s="3">
        <v>43914</v>
      </c>
      <c r="F416" s="13">
        <v>-24000</v>
      </c>
      <c r="G416" s="1" t="s">
        <v>814</v>
      </c>
      <c r="H416">
        <v>45136589</v>
      </c>
      <c r="J416" t="s">
        <v>1327</v>
      </c>
      <c r="L416">
        <v>20</v>
      </c>
      <c r="M416">
        <v>36410</v>
      </c>
      <c r="N416" s="1" t="s">
        <v>813</v>
      </c>
      <c r="O416" s="1" t="s">
        <v>89</v>
      </c>
      <c r="P416">
        <v>10000000</v>
      </c>
      <c r="Q416" s="1" t="s">
        <v>90</v>
      </c>
      <c r="R416" s="1" t="s">
        <v>717</v>
      </c>
      <c r="S416" s="1" t="s">
        <v>7</v>
      </c>
      <c r="T416">
        <v>26712</v>
      </c>
      <c r="U416" s="1" t="s">
        <v>8</v>
      </c>
      <c r="V416" s="1" t="s">
        <v>9</v>
      </c>
      <c r="W416" s="1" t="s">
        <v>9</v>
      </c>
      <c r="X416" s="1" t="s">
        <v>7</v>
      </c>
      <c r="Y416" s="1" t="s">
        <v>7</v>
      </c>
      <c r="Z416" s="1" t="s">
        <v>718</v>
      </c>
      <c r="AA416" s="3">
        <v>45473</v>
      </c>
    </row>
    <row r="417" spans="1:27" hidden="1" outlineLevel="2" x14ac:dyDescent="0.25">
      <c r="A417">
        <v>26712</v>
      </c>
      <c r="B417" s="1" t="s">
        <v>811</v>
      </c>
      <c r="C417">
        <v>750600</v>
      </c>
      <c r="D417" s="1" t="s">
        <v>78</v>
      </c>
      <c r="E417" s="3">
        <v>44880</v>
      </c>
      <c r="F417" s="13">
        <v>-3600</v>
      </c>
      <c r="G417" s="1" t="s">
        <v>244</v>
      </c>
      <c r="H417">
        <v>45143293</v>
      </c>
      <c r="L417">
        <v>40</v>
      </c>
      <c r="M417">
        <v>36058</v>
      </c>
      <c r="N417" s="1" t="s">
        <v>815</v>
      </c>
      <c r="O417" s="1" t="s">
        <v>89</v>
      </c>
      <c r="P417">
        <v>10000000</v>
      </c>
      <c r="Q417" s="1" t="s">
        <v>90</v>
      </c>
      <c r="R417" s="1" t="s">
        <v>717</v>
      </c>
      <c r="S417" s="1" t="s">
        <v>7</v>
      </c>
      <c r="T417">
        <v>26712</v>
      </c>
      <c r="U417" s="1" t="s">
        <v>8</v>
      </c>
      <c r="V417" s="1" t="s">
        <v>9</v>
      </c>
      <c r="W417" s="1" t="s">
        <v>9</v>
      </c>
      <c r="X417" s="1" t="s">
        <v>7</v>
      </c>
      <c r="Y417" s="1" t="s">
        <v>7</v>
      </c>
      <c r="Z417" s="1" t="s">
        <v>718</v>
      </c>
      <c r="AA417" s="3">
        <v>45473</v>
      </c>
    </row>
    <row r="418" spans="1:27" hidden="1" outlineLevel="2" x14ac:dyDescent="0.25">
      <c r="A418">
        <v>26712</v>
      </c>
      <c r="B418" s="1" t="s">
        <v>811</v>
      </c>
      <c r="C418">
        <v>750600</v>
      </c>
      <c r="D418" s="1" t="s">
        <v>78</v>
      </c>
      <c r="E418" s="3">
        <v>44880</v>
      </c>
      <c r="F418" s="13">
        <v>-1800</v>
      </c>
      <c r="G418" s="1" t="s">
        <v>246</v>
      </c>
      <c r="H418">
        <v>45143293</v>
      </c>
      <c r="L418">
        <v>50</v>
      </c>
      <c r="M418">
        <v>36058</v>
      </c>
      <c r="N418" s="1" t="s">
        <v>815</v>
      </c>
      <c r="O418" s="1" t="s">
        <v>89</v>
      </c>
      <c r="P418">
        <v>10000000</v>
      </c>
      <c r="Q418" s="1" t="s">
        <v>90</v>
      </c>
      <c r="R418" s="1" t="s">
        <v>717</v>
      </c>
      <c r="S418" s="1" t="s">
        <v>7</v>
      </c>
      <c r="T418">
        <v>26712</v>
      </c>
      <c r="U418" s="1" t="s">
        <v>8</v>
      </c>
      <c r="V418" s="1" t="s">
        <v>9</v>
      </c>
      <c r="W418" s="1" t="s">
        <v>9</v>
      </c>
      <c r="X418" s="1" t="s">
        <v>7</v>
      </c>
      <c r="Y418" s="1" t="s">
        <v>7</v>
      </c>
      <c r="Z418" s="1" t="s">
        <v>718</v>
      </c>
      <c r="AA418" s="3">
        <v>45473</v>
      </c>
    </row>
    <row r="419" spans="1:27" hidden="1" outlineLevel="2" x14ac:dyDescent="0.25">
      <c r="A419">
        <v>26712</v>
      </c>
      <c r="B419" s="1" t="s">
        <v>811</v>
      </c>
      <c r="C419">
        <v>750600</v>
      </c>
      <c r="D419" s="1" t="s">
        <v>78</v>
      </c>
      <c r="E419" s="3">
        <v>44880</v>
      </c>
      <c r="F419" s="13">
        <v>-3600</v>
      </c>
      <c r="G419" s="1" t="s">
        <v>247</v>
      </c>
      <c r="H419">
        <v>45143293</v>
      </c>
      <c r="L419">
        <v>60</v>
      </c>
      <c r="M419">
        <v>36058</v>
      </c>
      <c r="N419" s="1" t="s">
        <v>815</v>
      </c>
      <c r="O419" s="1" t="s">
        <v>89</v>
      </c>
      <c r="P419">
        <v>10000000</v>
      </c>
      <c r="Q419" s="1" t="s">
        <v>90</v>
      </c>
      <c r="R419" s="1" t="s">
        <v>717</v>
      </c>
      <c r="S419" s="1" t="s">
        <v>7</v>
      </c>
      <c r="T419">
        <v>26712</v>
      </c>
      <c r="U419" s="1" t="s">
        <v>8</v>
      </c>
      <c r="V419" s="1" t="s">
        <v>9</v>
      </c>
      <c r="W419" s="1" t="s">
        <v>9</v>
      </c>
      <c r="X419" s="1" t="s">
        <v>7</v>
      </c>
      <c r="Y419" s="1" t="s">
        <v>7</v>
      </c>
      <c r="Z419" s="1" t="s">
        <v>718</v>
      </c>
      <c r="AA419" s="3">
        <v>45473</v>
      </c>
    </row>
    <row r="420" spans="1:27" hidden="1" outlineLevel="2" x14ac:dyDescent="0.25">
      <c r="A420">
        <v>26712</v>
      </c>
      <c r="B420" s="1" t="s">
        <v>811</v>
      </c>
      <c r="C420">
        <v>750600</v>
      </c>
      <c r="D420" s="1" t="s">
        <v>78</v>
      </c>
      <c r="E420" s="3">
        <v>44880</v>
      </c>
      <c r="F420" s="13">
        <v>-6400</v>
      </c>
      <c r="G420" s="1" t="s">
        <v>244</v>
      </c>
      <c r="H420">
        <v>45143293</v>
      </c>
      <c r="L420">
        <v>100</v>
      </c>
      <c r="M420">
        <v>36058</v>
      </c>
      <c r="N420" s="1" t="s">
        <v>815</v>
      </c>
      <c r="O420" s="1" t="s">
        <v>89</v>
      </c>
      <c r="P420">
        <v>10000000</v>
      </c>
      <c r="Q420" s="1" t="s">
        <v>90</v>
      </c>
      <c r="R420" s="1" t="s">
        <v>717</v>
      </c>
      <c r="S420" s="1" t="s">
        <v>7</v>
      </c>
      <c r="T420">
        <v>26712</v>
      </c>
      <c r="U420" s="1" t="s">
        <v>8</v>
      </c>
      <c r="V420" s="1" t="s">
        <v>9</v>
      </c>
      <c r="W420" s="1" t="s">
        <v>9</v>
      </c>
      <c r="X420" s="1" t="s">
        <v>7</v>
      </c>
      <c r="Y420" s="1" t="s">
        <v>7</v>
      </c>
      <c r="Z420" s="1" t="s">
        <v>718</v>
      </c>
      <c r="AA420" s="3">
        <v>45473</v>
      </c>
    </row>
    <row r="421" spans="1:27" hidden="1" outlineLevel="2" x14ac:dyDescent="0.25">
      <c r="A421">
        <v>26712</v>
      </c>
      <c r="B421" s="1" t="s">
        <v>811</v>
      </c>
      <c r="C421">
        <v>750600</v>
      </c>
      <c r="D421" s="1" t="s">
        <v>78</v>
      </c>
      <c r="E421" s="3">
        <v>44880</v>
      </c>
      <c r="F421" s="13">
        <v>-3200</v>
      </c>
      <c r="G421" s="1" t="s">
        <v>246</v>
      </c>
      <c r="H421">
        <v>45143293</v>
      </c>
      <c r="L421">
        <v>110</v>
      </c>
      <c r="M421">
        <v>36058</v>
      </c>
      <c r="N421" s="1" t="s">
        <v>815</v>
      </c>
      <c r="O421" s="1" t="s">
        <v>89</v>
      </c>
      <c r="P421">
        <v>10000000</v>
      </c>
      <c r="Q421" s="1" t="s">
        <v>90</v>
      </c>
      <c r="R421" s="1" t="s">
        <v>717</v>
      </c>
      <c r="S421" s="1" t="s">
        <v>7</v>
      </c>
      <c r="T421">
        <v>26712</v>
      </c>
      <c r="U421" s="1" t="s">
        <v>8</v>
      </c>
      <c r="V421" s="1" t="s">
        <v>9</v>
      </c>
      <c r="W421" s="1" t="s">
        <v>9</v>
      </c>
      <c r="X421" s="1" t="s">
        <v>7</v>
      </c>
      <c r="Y421" s="1" t="s">
        <v>7</v>
      </c>
      <c r="Z421" s="1" t="s">
        <v>718</v>
      </c>
      <c r="AA421" s="3">
        <v>45473</v>
      </c>
    </row>
    <row r="422" spans="1:27" hidden="1" outlineLevel="2" x14ac:dyDescent="0.25">
      <c r="A422">
        <v>26712</v>
      </c>
      <c r="B422" s="1" t="s">
        <v>811</v>
      </c>
      <c r="C422">
        <v>750600</v>
      </c>
      <c r="D422" s="1" t="s">
        <v>78</v>
      </c>
      <c r="E422" s="3">
        <v>44880</v>
      </c>
      <c r="F422" s="13">
        <v>-6400</v>
      </c>
      <c r="G422" s="1" t="s">
        <v>247</v>
      </c>
      <c r="H422">
        <v>45143293</v>
      </c>
      <c r="L422">
        <v>120</v>
      </c>
      <c r="M422">
        <v>36058</v>
      </c>
      <c r="N422" s="1" t="s">
        <v>815</v>
      </c>
      <c r="O422" s="1" t="s">
        <v>89</v>
      </c>
      <c r="P422">
        <v>10000000</v>
      </c>
      <c r="Q422" s="1" t="s">
        <v>90</v>
      </c>
      <c r="R422" s="1" t="s">
        <v>717</v>
      </c>
      <c r="S422" s="1" t="s">
        <v>7</v>
      </c>
      <c r="T422">
        <v>26712</v>
      </c>
      <c r="U422" s="1" t="s">
        <v>8</v>
      </c>
      <c r="V422" s="1" t="s">
        <v>9</v>
      </c>
      <c r="W422" s="1" t="s">
        <v>9</v>
      </c>
      <c r="X422" s="1" t="s">
        <v>7</v>
      </c>
      <c r="Y422" s="1" t="s">
        <v>7</v>
      </c>
      <c r="Z422" s="1" t="s">
        <v>718</v>
      </c>
      <c r="AA422" s="3">
        <v>45473</v>
      </c>
    </row>
    <row r="423" spans="1:27" hidden="1" outlineLevel="2" x14ac:dyDescent="0.25">
      <c r="A423">
        <v>26712</v>
      </c>
      <c r="B423" s="1" t="s">
        <v>811</v>
      </c>
      <c r="C423">
        <v>750600</v>
      </c>
      <c r="D423" s="1" t="s">
        <v>78</v>
      </c>
      <c r="E423" s="3">
        <v>44880</v>
      </c>
      <c r="F423" s="13">
        <v>-7000</v>
      </c>
      <c r="G423" s="1" t="s">
        <v>244</v>
      </c>
      <c r="H423">
        <v>45143293</v>
      </c>
      <c r="L423">
        <v>160</v>
      </c>
      <c r="M423">
        <v>36058</v>
      </c>
      <c r="N423" s="1" t="s">
        <v>815</v>
      </c>
      <c r="O423" s="1" t="s">
        <v>89</v>
      </c>
      <c r="P423">
        <v>10000000</v>
      </c>
      <c r="Q423" s="1" t="s">
        <v>90</v>
      </c>
      <c r="R423" s="1" t="s">
        <v>717</v>
      </c>
      <c r="S423" s="1" t="s">
        <v>7</v>
      </c>
      <c r="T423">
        <v>26712</v>
      </c>
      <c r="U423" s="1" t="s">
        <v>8</v>
      </c>
      <c r="V423" s="1" t="s">
        <v>9</v>
      </c>
      <c r="W423" s="1" t="s">
        <v>9</v>
      </c>
      <c r="X423" s="1" t="s">
        <v>7</v>
      </c>
      <c r="Y423" s="1" t="s">
        <v>7</v>
      </c>
      <c r="Z423" s="1" t="s">
        <v>718</v>
      </c>
      <c r="AA423" s="3">
        <v>45473</v>
      </c>
    </row>
    <row r="424" spans="1:27" hidden="1" outlineLevel="2" x14ac:dyDescent="0.25">
      <c r="A424">
        <v>26712</v>
      </c>
      <c r="B424" s="1" t="s">
        <v>811</v>
      </c>
      <c r="C424">
        <v>750600</v>
      </c>
      <c r="D424" s="1" t="s">
        <v>78</v>
      </c>
      <c r="E424" s="3">
        <v>44880</v>
      </c>
      <c r="F424" s="13">
        <v>-3500</v>
      </c>
      <c r="G424" s="1" t="s">
        <v>246</v>
      </c>
      <c r="H424">
        <v>45143293</v>
      </c>
      <c r="L424">
        <v>170</v>
      </c>
      <c r="M424">
        <v>36058</v>
      </c>
      <c r="N424" s="1" t="s">
        <v>815</v>
      </c>
      <c r="O424" s="1" t="s">
        <v>89</v>
      </c>
      <c r="P424">
        <v>10000000</v>
      </c>
      <c r="Q424" s="1" t="s">
        <v>90</v>
      </c>
      <c r="R424" s="1" t="s">
        <v>717</v>
      </c>
      <c r="S424" s="1" t="s">
        <v>7</v>
      </c>
      <c r="T424">
        <v>26712</v>
      </c>
      <c r="U424" s="1" t="s">
        <v>8</v>
      </c>
      <c r="V424" s="1" t="s">
        <v>9</v>
      </c>
      <c r="W424" s="1" t="s">
        <v>9</v>
      </c>
      <c r="X424" s="1" t="s">
        <v>7</v>
      </c>
      <c r="Y424" s="1" t="s">
        <v>7</v>
      </c>
      <c r="Z424" s="1" t="s">
        <v>718</v>
      </c>
      <c r="AA424" s="3">
        <v>45473</v>
      </c>
    </row>
    <row r="425" spans="1:27" hidden="1" outlineLevel="2" x14ac:dyDescent="0.25">
      <c r="A425">
        <v>26712</v>
      </c>
      <c r="B425" s="1" t="s">
        <v>811</v>
      </c>
      <c r="C425">
        <v>750600</v>
      </c>
      <c r="D425" s="1" t="s">
        <v>78</v>
      </c>
      <c r="E425" s="3">
        <v>44880</v>
      </c>
      <c r="F425" s="13">
        <v>-7000</v>
      </c>
      <c r="G425" s="1" t="s">
        <v>247</v>
      </c>
      <c r="H425">
        <v>45143293</v>
      </c>
      <c r="L425">
        <v>180</v>
      </c>
      <c r="M425">
        <v>36058</v>
      </c>
      <c r="N425" s="1" t="s">
        <v>815</v>
      </c>
      <c r="O425" s="1" t="s">
        <v>89</v>
      </c>
      <c r="P425">
        <v>10000000</v>
      </c>
      <c r="Q425" s="1" t="s">
        <v>90</v>
      </c>
      <c r="R425" s="1" t="s">
        <v>717</v>
      </c>
      <c r="S425" s="1" t="s">
        <v>7</v>
      </c>
      <c r="T425">
        <v>26712</v>
      </c>
      <c r="U425" s="1" t="s">
        <v>8</v>
      </c>
      <c r="V425" s="1" t="s">
        <v>9</v>
      </c>
      <c r="W425" s="1" t="s">
        <v>9</v>
      </c>
      <c r="X425" s="1" t="s">
        <v>7</v>
      </c>
      <c r="Y425" s="1" t="s">
        <v>7</v>
      </c>
      <c r="Z425" s="1" t="s">
        <v>718</v>
      </c>
      <c r="AA425" s="3">
        <v>45473</v>
      </c>
    </row>
    <row r="426" spans="1:27" hidden="1" outlineLevel="2" x14ac:dyDescent="0.25">
      <c r="A426">
        <v>26712</v>
      </c>
      <c r="B426" s="1" t="s">
        <v>811</v>
      </c>
      <c r="C426">
        <v>750600</v>
      </c>
      <c r="D426" s="1" t="s">
        <v>78</v>
      </c>
      <c r="E426" s="3">
        <v>44880</v>
      </c>
      <c r="F426" s="13">
        <v>-20000</v>
      </c>
      <c r="G426" s="1" t="s">
        <v>246</v>
      </c>
      <c r="H426">
        <v>45143293</v>
      </c>
      <c r="L426">
        <v>220</v>
      </c>
      <c r="M426">
        <v>36058</v>
      </c>
      <c r="N426" s="1" t="s">
        <v>815</v>
      </c>
      <c r="O426" s="1" t="s">
        <v>89</v>
      </c>
      <c r="P426">
        <v>10000000</v>
      </c>
      <c r="Q426" s="1" t="s">
        <v>90</v>
      </c>
      <c r="R426" s="1" t="s">
        <v>717</v>
      </c>
      <c r="S426" s="1" t="s">
        <v>7</v>
      </c>
      <c r="T426">
        <v>26712</v>
      </c>
      <c r="U426" s="1" t="s">
        <v>8</v>
      </c>
      <c r="V426" s="1" t="s">
        <v>9</v>
      </c>
      <c r="W426" s="1" t="s">
        <v>9</v>
      </c>
      <c r="X426" s="1" t="s">
        <v>7</v>
      </c>
      <c r="Y426" s="1" t="s">
        <v>7</v>
      </c>
      <c r="Z426" s="1" t="s">
        <v>718</v>
      </c>
      <c r="AA426" s="3">
        <v>45473</v>
      </c>
    </row>
    <row r="427" spans="1:27" hidden="1" outlineLevel="2" x14ac:dyDescent="0.25">
      <c r="A427">
        <v>26712</v>
      </c>
      <c r="B427" s="1" t="s">
        <v>811</v>
      </c>
      <c r="C427">
        <v>750600</v>
      </c>
      <c r="D427" s="1" t="s">
        <v>78</v>
      </c>
      <c r="E427" s="3">
        <v>44880</v>
      </c>
      <c r="F427" s="13">
        <v>-40000</v>
      </c>
      <c r="G427" s="1" t="s">
        <v>244</v>
      </c>
      <c r="H427">
        <v>45143293</v>
      </c>
      <c r="L427">
        <v>230</v>
      </c>
      <c r="M427">
        <v>36058</v>
      </c>
      <c r="N427" s="1" t="s">
        <v>815</v>
      </c>
      <c r="O427" s="1" t="s">
        <v>89</v>
      </c>
      <c r="P427">
        <v>10000000</v>
      </c>
      <c r="Q427" s="1" t="s">
        <v>90</v>
      </c>
      <c r="R427" s="1" t="s">
        <v>717</v>
      </c>
      <c r="S427" s="1" t="s">
        <v>7</v>
      </c>
      <c r="T427">
        <v>26712</v>
      </c>
      <c r="U427" s="1" t="s">
        <v>8</v>
      </c>
      <c r="V427" s="1" t="s">
        <v>9</v>
      </c>
      <c r="W427" s="1" t="s">
        <v>9</v>
      </c>
      <c r="X427" s="1" t="s">
        <v>7</v>
      </c>
      <c r="Y427" s="1" t="s">
        <v>7</v>
      </c>
      <c r="Z427" s="1" t="s">
        <v>718</v>
      </c>
      <c r="AA427" s="3">
        <v>45473</v>
      </c>
    </row>
    <row r="428" spans="1:27" hidden="1" outlineLevel="2" x14ac:dyDescent="0.25">
      <c r="A428">
        <v>26712</v>
      </c>
      <c r="B428" s="1" t="s">
        <v>811</v>
      </c>
      <c r="C428">
        <v>750600</v>
      </c>
      <c r="D428" s="1" t="s">
        <v>78</v>
      </c>
      <c r="E428" s="3">
        <v>44880</v>
      </c>
      <c r="F428" s="13">
        <v>-20000</v>
      </c>
      <c r="G428" s="1" t="s">
        <v>283</v>
      </c>
      <c r="H428">
        <v>45143293</v>
      </c>
      <c r="L428">
        <v>240</v>
      </c>
      <c r="M428">
        <v>36058</v>
      </c>
      <c r="N428" s="1" t="s">
        <v>815</v>
      </c>
      <c r="O428" s="1" t="s">
        <v>89</v>
      </c>
      <c r="P428">
        <v>10000000</v>
      </c>
      <c r="Q428" s="1" t="s">
        <v>90</v>
      </c>
      <c r="R428" s="1" t="s">
        <v>717</v>
      </c>
      <c r="S428" s="1" t="s">
        <v>7</v>
      </c>
      <c r="T428">
        <v>26712</v>
      </c>
      <c r="U428" s="1" t="s">
        <v>8</v>
      </c>
      <c r="V428" s="1" t="s">
        <v>9</v>
      </c>
      <c r="W428" s="1" t="s">
        <v>9</v>
      </c>
      <c r="X428" s="1" t="s">
        <v>7</v>
      </c>
      <c r="Y428" s="1" t="s">
        <v>7</v>
      </c>
      <c r="Z428" s="1" t="s">
        <v>718</v>
      </c>
      <c r="AA428" s="3">
        <v>45473</v>
      </c>
    </row>
    <row r="429" spans="1:27" hidden="1" outlineLevel="2" x14ac:dyDescent="0.25">
      <c r="A429">
        <v>26712</v>
      </c>
      <c r="B429" s="1" t="s">
        <v>811</v>
      </c>
      <c r="C429">
        <v>750600</v>
      </c>
      <c r="D429" s="1" t="s">
        <v>78</v>
      </c>
      <c r="E429" s="3">
        <v>45063</v>
      </c>
      <c r="F429" s="13">
        <v>-0.01</v>
      </c>
      <c r="G429" s="1" t="s">
        <v>816</v>
      </c>
      <c r="H429">
        <v>45144325</v>
      </c>
      <c r="L429">
        <v>20</v>
      </c>
      <c r="M429">
        <v>36410</v>
      </c>
      <c r="N429" s="1" t="s">
        <v>813</v>
      </c>
      <c r="O429" s="1" t="s">
        <v>89</v>
      </c>
      <c r="P429">
        <v>10000000</v>
      </c>
      <c r="Q429" s="1" t="s">
        <v>90</v>
      </c>
      <c r="R429" s="1" t="s">
        <v>717</v>
      </c>
      <c r="S429" s="1" t="s">
        <v>7</v>
      </c>
      <c r="T429">
        <v>26712</v>
      </c>
      <c r="U429" s="1" t="s">
        <v>8</v>
      </c>
      <c r="V429" s="1" t="s">
        <v>9</v>
      </c>
      <c r="W429" s="1" t="s">
        <v>9</v>
      </c>
      <c r="X429" s="1" t="s">
        <v>7</v>
      </c>
      <c r="Y429" s="1" t="s">
        <v>7</v>
      </c>
      <c r="Z429" s="1" t="s">
        <v>718</v>
      </c>
      <c r="AA429" s="3">
        <v>45473</v>
      </c>
    </row>
    <row r="430" spans="1:27" hidden="1" outlineLevel="2" x14ac:dyDescent="0.25">
      <c r="A430">
        <v>26712</v>
      </c>
      <c r="B430" s="1" t="s">
        <v>811</v>
      </c>
      <c r="C430">
        <v>750600</v>
      </c>
      <c r="D430" s="1" t="s">
        <v>78</v>
      </c>
      <c r="E430" s="3">
        <v>45063</v>
      </c>
      <c r="F430" s="13">
        <v>-0.01</v>
      </c>
      <c r="G430" s="1" t="s">
        <v>817</v>
      </c>
      <c r="H430">
        <v>45144325</v>
      </c>
      <c r="L430">
        <v>30</v>
      </c>
      <c r="M430">
        <v>36410</v>
      </c>
      <c r="N430" s="1" t="s">
        <v>813</v>
      </c>
      <c r="O430" s="1" t="s">
        <v>89</v>
      </c>
      <c r="P430">
        <v>10000000</v>
      </c>
      <c r="Q430" s="1" t="s">
        <v>90</v>
      </c>
      <c r="R430" s="1" t="s">
        <v>717</v>
      </c>
      <c r="S430" s="1" t="s">
        <v>7</v>
      </c>
      <c r="T430">
        <v>26712</v>
      </c>
      <c r="U430" s="1" t="s">
        <v>8</v>
      </c>
      <c r="V430" s="1" t="s">
        <v>9</v>
      </c>
      <c r="W430" s="1" t="s">
        <v>9</v>
      </c>
      <c r="X430" s="1" t="s">
        <v>7</v>
      </c>
      <c r="Y430" s="1" t="s">
        <v>7</v>
      </c>
      <c r="Z430" s="1" t="s">
        <v>718</v>
      </c>
      <c r="AA430" s="3">
        <v>45473</v>
      </c>
    </row>
    <row r="431" spans="1:27" hidden="1" outlineLevel="2" x14ac:dyDescent="0.25">
      <c r="A431">
        <v>26712</v>
      </c>
      <c r="B431" s="1" t="s">
        <v>811</v>
      </c>
      <c r="C431">
        <v>805100</v>
      </c>
      <c r="D431" s="1" t="s">
        <v>16</v>
      </c>
      <c r="E431" s="3">
        <v>45296</v>
      </c>
      <c r="F431" s="13">
        <v>-17500</v>
      </c>
      <c r="G431" s="1" t="s">
        <v>818</v>
      </c>
      <c r="H431">
        <v>45145472</v>
      </c>
      <c r="L431">
        <v>20</v>
      </c>
      <c r="M431">
        <v>37960</v>
      </c>
      <c r="N431" s="1" t="s">
        <v>387</v>
      </c>
      <c r="O431" s="1" t="s">
        <v>89</v>
      </c>
      <c r="P431">
        <v>10000000</v>
      </c>
      <c r="Q431" s="1" t="s">
        <v>90</v>
      </c>
      <c r="R431" s="1" t="s">
        <v>717</v>
      </c>
      <c r="S431" s="1" t="s">
        <v>7</v>
      </c>
      <c r="T431">
        <v>26712</v>
      </c>
      <c r="U431" s="1" t="s">
        <v>8</v>
      </c>
      <c r="V431" s="1" t="s">
        <v>9</v>
      </c>
      <c r="W431" s="1" t="s">
        <v>9</v>
      </c>
      <c r="X431" s="1" t="s">
        <v>7</v>
      </c>
      <c r="Y431" s="1" t="s">
        <v>7</v>
      </c>
      <c r="Z431" s="1" t="s">
        <v>718</v>
      </c>
      <c r="AA431" s="3">
        <v>45473</v>
      </c>
    </row>
    <row r="432" spans="1:27" hidden="1" outlineLevel="2" x14ac:dyDescent="0.25">
      <c r="A432">
        <v>26712</v>
      </c>
      <c r="B432" s="1" t="s">
        <v>811</v>
      </c>
      <c r="C432">
        <v>805100</v>
      </c>
      <c r="D432" s="1" t="s">
        <v>16</v>
      </c>
      <c r="E432" s="3">
        <v>45296</v>
      </c>
      <c r="F432" s="13">
        <v>-17500</v>
      </c>
      <c r="G432" s="1" t="s">
        <v>819</v>
      </c>
      <c r="H432">
        <v>45145472</v>
      </c>
      <c r="L432">
        <v>30</v>
      </c>
      <c r="M432">
        <v>37960</v>
      </c>
      <c r="N432" s="1" t="s">
        <v>387</v>
      </c>
      <c r="O432" s="1" t="s">
        <v>89</v>
      </c>
      <c r="P432">
        <v>10000000</v>
      </c>
      <c r="Q432" s="1" t="s">
        <v>90</v>
      </c>
      <c r="R432" s="1" t="s">
        <v>717</v>
      </c>
      <c r="S432" s="1" t="s">
        <v>7</v>
      </c>
      <c r="T432">
        <v>26712</v>
      </c>
      <c r="U432" s="1" t="s">
        <v>8</v>
      </c>
      <c r="V432" s="1" t="s">
        <v>9</v>
      </c>
      <c r="W432" s="1" t="s">
        <v>9</v>
      </c>
      <c r="X432" s="1" t="s">
        <v>7</v>
      </c>
      <c r="Y432" s="1" t="s">
        <v>7</v>
      </c>
      <c r="Z432" s="1" t="s">
        <v>718</v>
      </c>
      <c r="AA432" s="3">
        <v>45473</v>
      </c>
    </row>
    <row r="433" spans="1:27" hidden="1" outlineLevel="2" x14ac:dyDescent="0.25">
      <c r="A433">
        <v>26712</v>
      </c>
      <c r="B433" s="1" t="s">
        <v>811</v>
      </c>
      <c r="C433">
        <v>805100</v>
      </c>
      <c r="D433" s="1" t="s">
        <v>16</v>
      </c>
      <c r="E433" s="3">
        <v>45296</v>
      </c>
      <c r="F433" s="13">
        <v>-17500</v>
      </c>
      <c r="G433" s="1" t="s">
        <v>820</v>
      </c>
      <c r="H433">
        <v>45145472</v>
      </c>
      <c r="L433">
        <v>40</v>
      </c>
      <c r="M433">
        <v>37960</v>
      </c>
      <c r="N433" s="1" t="s">
        <v>387</v>
      </c>
      <c r="O433" s="1" t="s">
        <v>89</v>
      </c>
      <c r="P433">
        <v>10000000</v>
      </c>
      <c r="Q433" s="1" t="s">
        <v>90</v>
      </c>
      <c r="R433" s="1" t="s">
        <v>717</v>
      </c>
      <c r="S433" s="1" t="s">
        <v>7</v>
      </c>
      <c r="T433">
        <v>26712</v>
      </c>
      <c r="U433" s="1" t="s">
        <v>8</v>
      </c>
      <c r="V433" s="1" t="s">
        <v>9</v>
      </c>
      <c r="W433" s="1" t="s">
        <v>9</v>
      </c>
      <c r="X433" s="1" t="s">
        <v>7</v>
      </c>
      <c r="Y433" s="1" t="s">
        <v>7</v>
      </c>
      <c r="Z433" s="1" t="s">
        <v>718</v>
      </c>
      <c r="AA433" s="3">
        <v>45473</v>
      </c>
    </row>
    <row r="434" spans="1:27" hidden="1" outlineLevel="2" x14ac:dyDescent="0.25">
      <c r="A434">
        <v>26712</v>
      </c>
      <c r="B434" s="1" t="s">
        <v>811</v>
      </c>
      <c r="C434">
        <v>805100</v>
      </c>
      <c r="D434" s="1" t="s">
        <v>16</v>
      </c>
      <c r="E434" s="3">
        <v>45296</v>
      </c>
      <c r="F434" s="13">
        <v>-17500</v>
      </c>
      <c r="G434" s="1" t="s">
        <v>820</v>
      </c>
      <c r="H434">
        <v>45145472</v>
      </c>
      <c r="L434">
        <v>50</v>
      </c>
      <c r="M434">
        <v>37960</v>
      </c>
      <c r="N434" s="1" t="s">
        <v>387</v>
      </c>
      <c r="O434" s="1" t="s">
        <v>89</v>
      </c>
      <c r="P434">
        <v>10000000</v>
      </c>
      <c r="Q434" s="1" t="s">
        <v>90</v>
      </c>
      <c r="R434" s="1" t="s">
        <v>717</v>
      </c>
      <c r="S434" s="1" t="s">
        <v>7</v>
      </c>
      <c r="T434">
        <v>26712</v>
      </c>
      <c r="U434" s="1" t="s">
        <v>8</v>
      </c>
      <c r="V434" s="1" t="s">
        <v>9</v>
      </c>
      <c r="W434" s="1" t="s">
        <v>9</v>
      </c>
      <c r="X434" s="1" t="s">
        <v>7</v>
      </c>
      <c r="Y434" s="1" t="s">
        <v>7</v>
      </c>
      <c r="Z434" s="1" t="s">
        <v>718</v>
      </c>
      <c r="AA434" s="3">
        <v>45473</v>
      </c>
    </row>
    <row r="435" spans="1:27" hidden="1" outlineLevel="2" x14ac:dyDescent="0.25">
      <c r="A435">
        <v>26712</v>
      </c>
      <c r="B435" s="1" t="s">
        <v>811</v>
      </c>
      <c r="C435">
        <v>805100</v>
      </c>
      <c r="D435" s="1" t="s">
        <v>16</v>
      </c>
      <c r="E435" s="3">
        <v>45296</v>
      </c>
      <c r="F435" s="13">
        <v>-17500</v>
      </c>
      <c r="G435" s="1" t="s">
        <v>821</v>
      </c>
      <c r="H435">
        <v>45145472</v>
      </c>
      <c r="L435">
        <v>60</v>
      </c>
      <c r="M435">
        <v>37960</v>
      </c>
      <c r="N435" s="1" t="s">
        <v>387</v>
      </c>
      <c r="O435" s="1" t="s">
        <v>89</v>
      </c>
      <c r="P435">
        <v>10000000</v>
      </c>
      <c r="Q435" s="1" t="s">
        <v>90</v>
      </c>
      <c r="R435" s="1" t="s">
        <v>717</v>
      </c>
      <c r="S435" s="1" t="s">
        <v>7</v>
      </c>
      <c r="T435">
        <v>26712</v>
      </c>
      <c r="U435" s="1" t="s">
        <v>8</v>
      </c>
      <c r="V435" s="1" t="s">
        <v>9</v>
      </c>
      <c r="W435" s="1" t="s">
        <v>9</v>
      </c>
      <c r="X435" s="1" t="s">
        <v>7</v>
      </c>
      <c r="Y435" s="1" t="s">
        <v>7</v>
      </c>
      <c r="Z435" s="1" t="s">
        <v>718</v>
      </c>
      <c r="AA435" s="3">
        <v>45473</v>
      </c>
    </row>
    <row r="436" spans="1:27" hidden="1" outlineLevel="2" x14ac:dyDescent="0.25">
      <c r="A436">
        <v>26712</v>
      </c>
      <c r="B436" s="1" t="s">
        <v>811</v>
      </c>
      <c r="C436">
        <v>805100</v>
      </c>
      <c r="D436" s="1" t="s">
        <v>16</v>
      </c>
      <c r="E436" s="3">
        <v>45321</v>
      </c>
      <c r="F436" s="13">
        <v>-8532</v>
      </c>
      <c r="G436" s="1" t="s">
        <v>536</v>
      </c>
      <c r="H436">
        <v>45145580</v>
      </c>
      <c r="L436">
        <v>20</v>
      </c>
      <c r="M436">
        <v>39206</v>
      </c>
      <c r="N436" s="1" t="s">
        <v>822</v>
      </c>
      <c r="O436" s="1" t="s">
        <v>89</v>
      </c>
      <c r="P436">
        <v>10000000</v>
      </c>
      <c r="Q436" s="1" t="s">
        <v>90</v>
      </c>
      <c r="R436" s="1" t="s">
        <v>717</v>
      </c>
      <c r="S436" s="1" t="s">
        <v>7</v>
      </c>
      <c r="T436">
        <v>26712</v>
      </c>
      <c r="U436" s="1" t="s">
        <v>8</v>
      </c>
      <c r="V436" s="1" t="s">
        <v>9</v>
      </c>
      <c r="W436" s="1" t="s">
        <v>9</v>
      </c>
      <c r="X436" s="1" t="s">
        <v>7</v>
      </c>
      <c r="Y436" s="1" t="s">
        <v>7</v>
      </c>
      <c r="Z436" s="1" t="s">
        <v>718</v>
      </c>
      <c r="AA436" s="3">
        <v>45473</v>
      </c>
    </row>
    <row r="437" spans="1:27" hidden="1" outlineLevel="2" x14ac:dyDescent="0.25">
      <c r="A437">
        <v>26712</v>
      </c>
      <c r="B437" s="1" t="s">
        <v>811</v>
      </c>
      <c r="C437">
        <v>805100</v>
      </c>
      <c r="D437" s="1" t="s">
        <v>16</v>
      </c>
      <c r="E437" s="3">
        <v>45321</v>
      </c>
      <c r="F437" s="13">
        <v>-4268</v>
      </c>
      <c r="G437" s="1" t="s">
        <v>823</v>
      </c>
      <c r="H437">
        <v>45145580</v>
      </c>
      <c r="L437">
        <v>30</v>
      </c>
      <c r="M437">
        <v>39206</v>
      </c>
      <c r="N437" s="1" t="s">
        <v>822</v>
      </c>
      <c r="O437" s="1" t="s">
        <v>89</v>
      </c>
      <c r="P437">
        <v>10000000</v>
      </c>
      <c r="Q437" s="1" t="s">
        <v>90</v>
      </c>
      <c r="R437" s="1" t="s">
        <v>717</v>
      </c>
      <c r="S437" s="1" t="s">
        <v>7</v>
      </c>
      <c r="T437">
        <v>26712</v>
      </c>
      <c r="U437" s="1" t="s">
        <v>8</v>
      </c>
      <c r="V437" s="1" t="s">
        <v>9</v>
      </c>
      <c r="W437" s="1" t="s">
        <v>9</v>
      </c>
      <c r="X437" s="1" t="s">
        <v>7</v>
      </c>
      <c r="Y437" s="1" t="s">
        <v>7</v>
      </c>
      <c r="Z437" s="1" t="s">
        <v>718</v>
      </c>
      <c r="AA437" s="3">
        <v>45473</v>
      </c>
    </row>
    <row r="438" spans="1:27" hidden="1" outlineLevel="2" x14ac:dyDescent="0.25">
      <c r="A438">
        <v>26712</v>
      </c>
      <c r="B438" s="1" t="s">
        <v>811</v>
      </c>
      <c r="C438">
        <v>805100</v>
      </c>
      <c r="D438" s="1" t="s">
        <v>16</v>
      </c>
      <c r="E438" s="3">
        <v>45321</v>
      </c>
      <c r="F438" s="13">
        <v>-8532</v>
      </c>
      <c r="G438" s="1" t="s">
        <v>824</v>
      </c>
      <c r="H438">
        <v>45145580</v>
      </c>
      <c r="L438">
        <v>40</v>
      </c>
      <c r="M438">
        <v>39206</v>
      </c>
      <c r="N438" s="1" t="s">
        <v>822</v>
      </c>
      <c r="O438" s="1" t="s">
        <v>89</v>
      </c>
      <c r="P438">
        <v>10000000</v>
      </c>
      <c r="Q438" s="1" t="s">
        <v>90</v>
      </c>
      <c r="R438" s="1" t="s">
        <v>717</v>
      </c>
      <c r="S438" s="1" t="s">
        <v>7</v>
      </c>
      <c r="T438">
        <v>26712</v>
      </c>
      <c r="U438" s="1" t="s">
        <v>8</v>
      </c>
      <c r="V438" s="1" t="s">
        <v>9</v>
      </c>
      <c r="W438" s="1" t="s">
        <v>9</v>
      </c>
      <c r="X438" s="1" t="s">
        <v>7</v>
      </c>
      <c r="Y438" s="1" t="s">
        <v>7</v>
      </c>
      <c r="Z438" s="1" t="s">
        <v>718</v>
      </c>
      <c r="AA438" s="3">
        <v>45473</v>
      </c>
    </row>
    <row r="439" spans="1:27" hidden="1" outlineLevel="2" x14ac:dyDescent="0.25">
      <c r="A439">
        <v>26712</v>
      </c>
      <c r="B439" s="1" t="s">
        <v>811</v>
      </c>
      <c r="C439">
        <v>805100</v>
      </c>
      <c r="D439" s="1" t="s">
        <v>16</v>
      </c>
      <c r="E439" s="3">
        <v>45321</v>
      </c>
      <c r="F439" s="13">
        <v>-4268</v>
      </c>
      <c r="G439" s="1" t="s">
        <v>825</v>
      </c>
      <c r="H439">
        <v>45145580</v>
      </c>
      <c r="L439">
        <v>50</v>
      </c>
      <c r="M439">
        <v>39206</v>
      </c>
      <c r="N439" s="1" t="s">
        <v>822</v>
      </c>
      <c r="O439" s="1" t="s">
        <v>89</v>
      </c>
      <c r="P439">
        <v>10000000</v>
      </c>
      <c r="Q439" s="1" t="s">
        <v>90</v>
      </c>
      <c r="R439" s="1" t="s">
        <v>717</v>
      </c>
      <c r="S439" s="1" t="s">
        <v>7</v>
      </c>
      <c r="T439">
        <v>26712</v>
      </c>
      <c r="U439" s="1" t="s">
        <v>8</v>
      </c>
      <c r="V439" s="1" t="s">
        <v>9</v>
      </c>
      <c r="W439" s="1" t="s">
        <v>9</v>
      </c>
      <c r="X439" s="1" t="s">
        <v>7</v>
      </c>
      <c r="Y439" s="1" t="s">
        <v>7</v>
      </c>
      <c r="Z439" s="1" t="s">
        <v>718</v>
      </c>
      <c r="AA439" s="3">
        <v>45473</v>
      </c>
    </row>
    <row r="440" spans="1:27" hidden="1" outlineLevel="2" x14ac:dyDescent="0.25">
      <c r="A440">
        <v>26712</v>
      </c>
      <c r="B440" s="1" t="s">
        <v>811</v>
      </c>
      <c r="C440">
        <v>805100</v>
      </c>
      <c r="D440" s="1" t="s">
        <v>16</v>
      </c>
      <c r="E440" s="3">
        <v>45321</v>
      </c>
      <c r="F440" s="13">
        <v>-8532</v>
      </c>
      <c r="G440" s="1" t="s">
        <v>826</v>
      </c>
      <c r="H440">
        <v>45145580</v>
      </c>
      <c r="L440">
        <v>60</v>
      </c>
      <c r="M440">
        <v>39206</v>
      </c>
      <c r="N440" s="1" t="s">
        <v>822</v>
      </c>
      <c r="O440" s="1" t="s">
        <v>89</v>
      </c>
      <c r="P440">
        <v>10000000</v>
      </c>
      <c r="Q440" s="1" t="s">
        <v>90</v>
      </c>
      <c r="R440" s="1" t="s">
        <v>717</v>
      </c>
      <c r="S440" s="1" t="s">
        <v>7</v>
      </c>
      <c r="T440">
        <v>26712</v>
      </c>
      <c r="U440" s="1" t="s">
        <v>8</v>
      </c>
      <c r="V440" s="1" t="s">
        <v>9</v>
      </c>
      <c r="W440" s="1" t="s">
        <v>9</v>
      </c>
      <c r="X440" s="1" t="s">
        <v>7</v>
      </c>
      <c r="Y440" s="1" t="s">
        <v>7</v>
      </c>
      <c r="Z440" s="1" t="s">
        <v>718</v>
      </c>
      <c r="AA440" s="3">
        <v>45473</v>
      </c>
    </row>
    <row r="441" spans="1:27" outlineLevel="1" collapsed="1" x14ac:dyDescent="0.25">
      <c r="A441" s="8" t="s">
        <v>1282</v>
      </c>
      <c r="B441" s="1"/>
      <c r="D441" s="1"/>
      <c r="E441" s="3"/>
      <c r="F441" s="13">
        <f>SUBTOTAL(9,F415:F440)</f>
        <v>-268132.12</v>
      </c>
      <c r="G441" s="1"/>
      <c r="N441" s="1"/>
      <c r="O441" s="1"/>
      <c r="Q441" s="1"/>
      <c r="R441" s="1"/>
      <c r="S441" s="1"/>
      <c r="U441" s="1"/>
      <c r="V441" s="1"/>
      <c r="W441" s="1"/>
      <c r="X441" s="1"/>
      <c r="Y441" s="1"/>
      <c r="Z441" s="1"/>
      <c r="AA441" s="3"/>
    </row>
    <row r="442" spans="1:27" hidden="1" outlineLevel="2" x14ac:dyDescent="0.25">
      <c r="A442">
        <v>27111</v>
      </c>
      <c r="B442" s="1" t="s">
        <v>910</v>
      </c>
      <c r="C442">
        <v>820300</v>
      </c>
      <c r="D442" s="1" t="s">
        <v>876</v>
      </c>
      <c r="E442" s="3">
        <v>45108</v>
      </c>
      <c r="F442" s="13">
        <v>-0.01</v>
      </c>
      <c r="G442" s="1" t="s">
        <v>742</v>
      </c>
      <c r="H442">
        <v>50565</v>
      </c>
      <c r="L442">
        <v>30</v>
      </c>
      <c r="M442">
        <v>35359</v>
      </c>
      <c r="N442" s="1" t="s">
        <v>922</v>
      </c>
      <c r="O442" s="1" t="s">
        <v>89</v>
      </c>
      <c r="P442">
        <v>10000000</v>
      </c>
      <c r="Q442" s="1" t="s">
        <v>90</v>
      </c>
      <c r="R442" s="1" t="s">
        <v>867</v>
      </c>
      <c r="S442" s="1" t="s">
        <v>7</v>
      </c>
      <c r="T442">
        <v>27111</v>
      </c>
      <c r="U442" s="1" t="s">
        <v>8</v>
      </c>
      <c r="V442" s="1" t="s">
        <v>9</v>
      </c>
      <c r="W442" s="1" t="s">
        <v>9</v>
      </c>
      <c r="X442" s="1" t="s">
        <v>7</v>
      </c>
      <c r="Y442" s="1" t="s">
        <v>7</v>
      </c>
      <c r="Z442" s="1" t="s">
        <v>868</v>
      </c>
      <c r="AA442" s="3">
        <v>45473</v>
      </c>
    </row>
    <row r="443" spans="1:27" outlineLevel="1" collapsed="1" x14ac:dyDescent="0.25">
      <c r="A443" s="8" t="s">
        <v>1290</v>
      </c>
      <c r="B443" s="1"/>
      <c r="D443" s="1"/>
      <c r="E443" s="3"/>
      <c r="F443" s="13">
        <f>SUBTOTAL(9,F442:F442)</f>
        <v>-0.01</v>
      </c>
      <c r="G443" s="1"/>
      <c r="N443" s="1"/>
      <c r="O443" s="1"/>
      <c r="Q443" s="1"/>
      <c r="R443" s="1"/>
      <c r="S443" s="1"/>
      <c r="U443" s="1"/>
      <c r="V443" s="1"/>
      <c r="W443" s="1"/>
      <c r="X443" s="1"/>
      <c r="Y443" s="1"/>
      <c r="Z443" s="1"/>
      <c r="AA443" s="3"/>
    </row>
    <row r="444" spans="1:27" hidden="1" outlineLevel="2" x14ac:dyDescent="0.25">
      <c r="A444">
        <v>27112</v>
      </c>
      <c r="B444" s="1" t="s">
        <v>923</v>
      </c>
      <c r="C444">
        <v>672200</v>
      </c>
      <c r="D444" s="1" t="s">
        <v>80</v>
      </c>
      <c r="E444" s="3">
        <v>44378</v>
      </c>
      <c r="F444" s="13">
        <v>-0.01</v>
      </c>
      <c r="G444" s="1" t="s">
        <v>924</v>
      </c>
      <c r="H444">
        <v>50429</v>
      </c>
      <c r="L444">
        <v>40</v>
      </c>
      <c r="M444">
        <v>24762</v>
      </c>
      <c r="N444" s="1" t="s">
        <v>925</v>
      </c>
      <c r="O444" s="1" t="s">
        <v>89</v>
      </c>
      <c r="P444">
        <v>10000000</v>
      </c>
      <c r="Q444" s="1" t="s">
        <v>90</v>
      </c>
      <c r="R444" s="1" t="s">
        <v>867</v>
      </c>
      <c r="S444" s="1" t="s">
        <v>7</v>
      </c>
      <c r="T444">
        <v>27112</v>
      </c>
      <c r="U444" s="1" t="s">
        <v>8</v>
      </c>
      <c r="V444" s="1" t="s">
        <v>9</v>
      </c>
      <c r="W444" s="1" t="s">
        <v>9</v>
      </c>
      <c r="X444" s="1" t="s">
        <v>7</v>
      </c>
      <c r="Y444" s="1" t="s">
        <v>7</v>
      </c>
      <c r="Z444" s="1" t="s">
        <v>868</v>
      </c>
      <c r="AA444" s="3">
        <v>45473</v>
      </c>
    </row>
    <row r="445" spans="1:27" hidden="1" outlineLevel="2" x14ac:dyDescent="0.25">
      <c r="A445">
        <v>27112</v>
      </c>
      <c r="B445" s="1" t="s">
        <v>923</v>
      </c>
      <c r="C445">
        <v>672200</v>
      </c>
      <c r="D445" s="1" t="s">
        <v>80</v>
      </c>
      <c r="E445" s="3">
        <v>45328</v>
      </c>
      <c r="F445" s="13">
        <v>-40416</v>
      </c>
      <c r="G445" s="1" t="s">
        <v>929</v>
      </c>
      <c r="H445">
        <v>45145615</v>
      </c>
      <c r="L445">
        <v>10</v>
      </c>
      <c r="M445">
        <v>22344</v>
      </c>
      <c r="N445" s="1" t="s">
        <v>930</v>
      </c>
      <c r="O445" s="1" t="s">
        <v>89</v>
      </c>
      <c r="P445">
        <v>10000000</v>
      </c>
      <c r="Q445" s="1" t="s">
        <v>90</v>
      </c>
      <c r="R445" s="1" t="s">
        <v>867</v>
      </c>
      <c r="S445" s="1" t="s">
        <v>7</v>
      </c>
      <c r="T445">
        <v>27112</v>
      </c>
      <c r="U445" s="1" t="s">
        <v>8</v>
      </c>
      <c r="V445" s="1" t="s">
        <v>9</v>
      </c>
      <c r="W445" s="1" t="s">
        <v>9</v>
      </c>
      <c r="X445" s="1" t="s">
        <v>7</v>
      </c>
      <c r="Y445" s="1" t="s">
        <v>7</v>
      </c>
      <c r="Z445" s="1" t="s">
        <v>868</v>
      </c>
      <c r="AA445" s="3">
        <v>45473</v>
      </c>
    </row>
    <row r="446" spans="1:27" outlineLevel="1" collapsed="1" x14ac:dyDescent="0.25">
      <c r="A446" s="8" t="s">
        <v>1291</v>
      </c>
      <c r="B446" s="1"/>
      <c r="D446" s="1"/>
      <c r="E446" s="3"/>
      <c r="F446" s="13">
        <f>SUBTOTAL(9,F444:F445)</f>
        <v>-40416.01</v>
      </c>
      <c r="G446" s="1"/>
      <c r="N446" s="1"/>
      <c r="O446" s="1"/>
      <c r="Q446" s="1"/>
      <c r="R446" s="1"/>
      <c r="S446" s="1"/>
      <c r="U446" s="1"/>
      <c r="V446" s="1"/>
      <c r="W446" s="1"/>
      <c r="X446" s="1"/>
      <c r="Y446" s="1"/>
      <c r="Z446" s="1"/>
      <c r="AA446" s="3"/>
    </row>
    <row r="447" spans="1:27" hidden="1" outlineLevel="2" x14ac:dyDescent="0.25">
      <c r="A447">
        <v>27113</v>
      </c>
      <c r="B447" s="1" t="s">
        <v>931</v>
      </c>
      <c r="C447">
        <v>672200</v>
      </c>
      <c r="D447" s="1" t="s">
        <v>80</v>
      </c>
      <c r="E447" s="3">
        <v>41954</v>
      </c>
      <c r="F447" s="13">
        <v>-0.01</v>
      </c>
      <c r="G447" s="1" t="s">
        <v>932</v>
      </c>
      <c r="H447">
        <v>50034</v>
      </c>
      <c r="L447">
        <v>90</v>
      </c>
      <c r="M447">
        <v>27138</v>
      </c>
      <c r="N447" s="1" t="s">
        <v>933</v>
      </c>
      <c r="O447" s="1" t="s">
        <v>89</v>
      </c>
      <c r="P447">
        <v>10000000</v>
      </c>
      <c r="Q447" s="1" t="s">
        <v>90</v>
      </c>
      <c r="R447" s="1" t="s">
        <v>867</v>
      </c>
      <c r="S447" s="1" t="s">
        <v>7</v>
      </c>
      <c r="T447">
        <v>27113</v>
      </c>
      <c r="U447" s="1" t="s">
        <v>8</v>
      </c>
      <c r="V447" s="1" t="s">
        <v>9</v>
      </c>
      <c r="W447" s="1" t="s">
        <v>9</v>
      </c>
      <c r="X447" s="1" t="s">
        <v>7</v>
      </c>
      <c r="Y447" s="1" t="s">
        <v>7</v>
      </c>
      <c r="Z447" s="1" t="s">
        <v>868</v>
      </c>
      <c r="AA447" s="3">
        <v>45473</v>
      </c>
    </row>
    <row r="448" spans="1:27" hidden="1" outlineLevel="2" x14ac:dyDescent="0.25">
      <c r="A448">
        <v>27113</v>
      </c>
      <c r="B448" s="1" t="s">
        <v>931</v>
      </c>
      <c r="C448">
        <v>672200</v>
      </c>
      <c r="D448" s="1" t="s">
        <v>80</v>
      </c>
      <c r="E448" s="3">
        <v>41954</v>
      </c>
      <c r="F448" s="13">
        <v>-0.01</v>
      </c>
      <c r="G448" s="1" t="s">
        <v>934</v>
      </c>
      <c r="H448">
        <v>50034</v>
      </c>
      <c r="L448">
        <v>80</v>
      </c>
      <c r="M448">
        <v>27138</v>
      </c>
      <c r="N448" s="1" t="s">
        <v>933</v>
      </c>
      <c r="O448" s="1" t="s">
        <v>89</v>
      </c>
      <c r="P448">
        <v>10000000</v>
      </c>
      <c r="Q448" s="1" t="s">
        <v>90</v>
      </c>
      <c r="R448" s="1" t="s">
        <v>867</v>
      </c>
      <c r="S448" s="1" t="s">
        <v>7</v>
      </c>
      <c r="T448">
        <v>27113</v>
      </c>
      <c r="U448" s="1" t="s">
        <v>8</v>
      </c>
      <c r="V448" s="1" t="s">
        <v>9</v>
      </c>
      <c r="W448" s="1" t="s">
        <v>9</v>
      </c>
      <c r="X448" s="1" t="s">
        <v>7</v>
      </c>
      <c r="Y448" s="1" t="s">
        <v>7</v>
      </c>
      <c r="Z448" s="1" t="s">
        <v>868</v>
      </c>
      <c r="AA448" s="3">
        <v>45473</v>
      </c>
    </row>
    <row r="449" spans="1:27" hidden="1" outlineLevel="2" x14ac:dyDescent="0.25">
      <c r="A449">
        <v>27113</v>
      </c>
      <c r="B449" s="1" t="s">
        <v>931</v>
      </c>
      <c r="C449">
        <v>672200</v>
      </c>
      <c r="D449" s="1" t="s">
        <v>80</v>
      </c>
      <c r="E449" s="3">
        <v>41954</v>
      </c>
      <c r="F449" s="13">
        <v>-1360.34</v>
      </c>
      <c r="G449" s="1" t="s">
        <v>935</v>
      </c>
      <c r="H449">
        <v>50034</v>
      </c>
      <c r="L449">
        <v>50</v>
      </c>
      <c r="M449">
        <v>27138</v>
      </c>
      <c r="N449" s="1" t="s">
        <v>933</v>
      </c>
      <c r="O449" s="1" t="s">
        <v>89</v>
      </c>
      <c r="P449">
        <v>10000000</v>
      </c>
      <c r="Q449" s="1" t="s">
        <v>90</v>
      </c>
      <c r="R449" s="1" t="s">
        <v>867</v>
      </c>
      <c r="S449" s="1" t="s">
        <v>7</v>
      </c>
      <c r="T449">
        <v>27113</v>
      </c>
      <c r="U449" s="1" t="s">
        <v>8</v>
      </c>
      <c r="V449" s="1" t="s">
        <v>9</v>
      </c>
      <c r="W449" s="1" t="s">
        <v>9</v>
      </c>
      <c r="X449" s="1" t="s">
        <v>7</v>
      </c>
      <c r="Y449" s="1" t="s">
        <v>7</v>
      </c>
      <c r="Z449" s="1" t="s">
        <v>868</v>
      </c>
      <c r="AA449" s="3">
        <v>45473</v>
      </c>
    </row>
    <row r="450" spans="1:27" hidden="1" outlineLevel="2" x14ac:dyDescent="0.25">
      <c r="A450">
        <v>27113</v>
      </c>
      <c r="B450" s="1" t="s">
        <v>931</v>
      </c>
      <c r="C450">
        <v>672200</v>
      </c>
      <c r="D450" s="1" t="s">
        <v>80</v>
      </c>
      <c r="E450" s="3">
        <v>44743</v>
      </c>
      <c r="F450" s="13">
        <v>-0.01</v>
      </c>
      <c r="G450" s="1" t="s">
        <v>742</v>
      </c>
      <c r="H450">
        <v>50492</v>
      </c>
      <c r="L450">
        <v>30</v>
      </c>
      <c r="M450">
        <v>27055</v>
      </c>
      <c r="N450" s="1" t="s">
        <v>936</v>
      </c>
      <c r="O450" s="1" t="s">
        <v>89</v>
      </c>
      <c r="P450">
        <v>10000000</v>
      </c>
      <c r="Q450" s="1" t="s">
        <v>90</v>
      </c>
      <c r="R450" s="1" t="s">
        <v>867</v>
      </c>
      <c r="S450" s="1" t="s">
        <v>7</v>
      </c>
      <c r="T450">
        <v>27113</v>
      </c>
      <c r="U450" s="1" t="s">
        <v>8</v>
      </c>
      <c r="V450" s="1" t="s">
        <v>9</v>
      </c>
      <c r="W450" s="1" t="s">
        <v>9</v>
      </c>
      <c r="X450" s="1" t="s">
        <v>7</v>
      </c>
      <c r="Y450" s="1" t="s">
        <v>7</v>
      </c>
      <c r="Z450" s="1" t="s">
        <v>868</v>
      </c>
      <c r="AA450" s="3">
        <v>45473</v>
      </c>
    </row>
    <row r="451" spans="1:27" hidden="1" outlineLevel="2" x14ac:dyDescent="0.25">
      <c r="A451">
        <v>27113</v>
      </c>
      <c r="B451" s="1" t="s">
        <v>931</v>
      </c>
      <c r="C451">
        <v>672200</v>
      </c>
      <c r="D451" s="1" t="s">
        <v>80</v>
      </c>
      <c r="E451" s="3">
        <v>45108</v>
      </c>
      <c r="F451" s="13">
        <v>-500</v>
      </c>
      <c r="G451" s="1" t="s">
        <v>742</v>
      </c>
      <c r="H451">
        <v>50554</v>
      </c>
      <c r="L451">
        <v>20</v>
      </c>
      <c r="M451">
        <v>28689</v>
      </c>
      <c r="N451" s="1" t="s">
        <v>937</v>
      </c>
      <c r="O451" s="1" t="s">
        <v>89</v>
      </c>
      <c r="P451">
        <v>10000000</v>
      </c>
      <c r="Q451" s="1" t="s">
        <v>90</v>
      </c>
      <c r="R451" s="1" t="s">
        <v>867</v>
      </c>
      <c r="S451" s="1" t="s">
        <v>7</v>
      </c>
      <c r="T451">
        <v>27113</v>
      </c>
      <c r="U451" s="1" t="s">
        <v>8</v>
      </c>
      <c r="V451" s="1" t="s">
        <v>9</v>
      </c>
      <c r="W451" s="1" t="s">
        <v>9</v>
      </c>
      <c r="X451" s="1" t="s">
        <v>7</v>
      </c>
      <c r="Y451" s="1" t="s">
        <v>7</v>
      </c>
      <c r="Z451" s="1" t="s">
        <v>868</v>
      </c>
      <c r="AA451" s="3">
        <v>45473</v>
      </c>
    </row>
    <row r="452" spans="1:27" hidden="1" outlineLevel="2" x14ac:dyDescent="0.25">
      <c r="A452">
        <v>27113</v>
      </c>
      <c r="B452" s="1" t="s">
        <v>931</v>
      </c>
      <c r="C452">
        <v>672200</v>
      </c>
      <c r="D452" s="1" t="s">
        <v>80</v>
      </c>
      <c r="E452" s="3">
        <v>45108</v>
      </c>
      <c r="F452" s="13">
        <v>-500</v>
      </c>
      <c r="G452" s="1" t="s">
        <v>938</v>
      </c>
      <c r="H452">
        <v>50554</v>
      </c>
      <c r="L452">
        <v>30</v>
      </c>
      <c r="M452">
        <v>28689</v>
      </c>
      <c r="N452" s="1" t="s">
        <v>937</v>
      </c>
      <c r="O452" s="1" t="s">
        <v>89</v>
      </c>
      <c r="P452">
        <v>10000000</v>
      </c>
      <c r="Q452" s="1" t="s">
        <v>90</v>
      </c>
      <c r="R452" s="1" t="s">
        <v>867</v>
      </c>
      <c r="S452" s="1" t="s">
        <v>7</v>
      </c>
      <c r="T452">
        <v>27113</v>
      </c>
      <c r="U452" s="1" t="s">
        <v>8</v>
      </c>
      <c r="V452" s="1" t="s">
        <v>9</v>
      </c>
      <c r="W452" s="1" t="s">
        <v>9</v>
      </c>
      <c r="X452" s="1" t="s">
        <v>7</v>
      </c>
      <c r="Y452" s="1" t="s">
        <v>7</v>
      </c>
      <c r="Z452" s="1" t="s">
        <v>868</v>
      </c>
      <c r="AA452" s="3">
        <v>45473</v>
      </c>
    </row>
    <row r="453" spans="1:27" hidden="1" outlineLevel="2" x14ac:dyDescent="0.25">
      <c r="A453">
        <v>27113</v>
      </c>
      <c r="B453" s="1" t="s">
        <v>931</v>
      </c>
      <c r="C453">
        <v>672200</v>
      </c>
      <c r="D453" s="1" t="s">
        <v>80</v>
      </c>
      <c r="E453" s="3">
        <v>45093</v>
      </c>
      <c r="F453" s="13">
        <v>-4830</v>
      </c>
      <c r="G453" s="1" t="s">
        <v>939</v>
      </c>
      <c r="H453">
        <v>45144515</v>
      </c>
      <c r="L453">
        <v>10</v>
      </c>
      <c r="M453">
        <v>35675</v>
      </c>
      <c r="N453" s="1" t="s">
        <v>940</v>
      </c>
      <c r="O453" s="1" t="s">
        <v>89</v>
      </c>
      <c r="P453">
        <v>10000000</v>
      </c>
      <c r="Q453" s="1" t="s">
        <v>90</v>
      </c>
      <c r="R453" s="1" t="s">
        <v>867</v>
      </c>
      <c r="S453" s="1" t="s">
        <v>7</v>
      </c>
      <c r="T453">
        <v>27113</v>
      </c>
      <c r="U453" s="1" t="s">
        <v>8</v>
      </c>
      <c r="V453" s="1" t="s">
        <v>9</v>
      </c>
      <c r="W453" s="1" t="s">
        <v>9</v>
      </c>
      <c r="X453" s="1" t="s">
        <v>7</v>
      </c>
      <c r="Y453" s="1" t="s">
        <v>7</v>
      </c>
      <c r="Z453" s="1" t="s">
        <v>868</v>
      </c>
      <c r="AA453" s="3">
        <v>45473</v>
      </c>
    </row>
    <row r="454" spans="1:27" hidden="1" outlineLevel="2" x14ac:dyDescent="0.25">
      <c r="A454">
        <v>27113</v>
      </c>
      <c r="B454" s="1" t="s">
        <v>931</v>
      </c>
      <c r="C454">
        <v>731399</v>
      </c>
      <c r="D454" s="1" t="s">
        <v>941</v>
      </c>
      <c r="E454" s="3">
        <v>45463</v>
      </c>
      <c r="F454" s="13">
        <v>-1230</v>
      </c>
      <c r="G454" s="1" t="s">
        <v>942</v>
      </c>
      <c r="H454">
        <v>45146512</v>
      </c>
      <c r="L454">
        <v>10</v>
      </c>
      <c r="M454">
        <v>37468</v>
      </c>
      <c r="N454" s="1" t="s">
        <v>943</v>
      </c>
      <c r="O454" s="1" t="s">
        <v>89</v>
      </c>
      <c r="P454">
        <v>10000000</v>
      </c>
      <c r="Q454" s="1" t="s">
        <v>90</v>
      </c>
      <c r="R454" s="1" t="s">
        <v>944</v>
      </c>
      <c r="S454" s="1" t="s">
        <v>7</v>
      </c>
      <c r="T454" s="1" t="s">
        <v>9</v>
      </c>
      <c r="U454" s="1" t="s">
        <v>8</v>
      </c>
      <c r="V454" s="1" t="s">
        <v>945</v>
      </c>
      <c r="W454" s="1" t="s">
        <v>9</v>
      </c>
      <c r="X454" s="1" t="s">
        <v>7</v>
      </c>
      <c r="Y454" s="1" t="s">
        <v>7</v>
      </c>
      <c r="Z454" s="1" t="s">
        <v>946</v>
      </c>
      <c r="AA454" s="3">
        <v>45473</v>
      </c>
    </row>
    <row r="455" spans="1:27" hidden="1" outlineLevel="2" x14ac:dyDescent="0.25">
      <c r="A455">
        <v>27113</v>
      </c>
      <c r="B455" s="1" t="s">
        <v>931</v>
      </c>
      <c r="C455">
        <v>731399</v>
      </c>
      <c r="D455" s="1" t="s">
        <v>941</v>
      </c>
      <c r="E455" s="3">
        <v>45463</v>
      </c>
      <c r="F455" s="13">
        <v>-85</v>
      </c>
      <c r="G455" s="1" t="s">
        <v>947</v>
      </c>
      <c r="H455">
        <v>45146512</v>
      </c>
      <c r="L455">
        <v>20</v>
      </c>
      <c r="M455">
        <v>37468</v>
      </c>
      <c r="N455" s="1" t="s">
        <v>943</v>
      </c>
      <c r="O455" s="1" t="s">
        <v>89</v>
      </c>
      <c r="P455">
        <v>10000000</v>
      </c>
      <c r="Q455" s="1" t="s">
        <v>90</v>
      </c>
      <c r="R455" s="1" t="s">
        <v>944</v>
      </c>
      <c r="S455" s="1" t="s">
        <v>7</v>
      </c>
      <c r="T455" s="1" t="s">
        <v>9</v>
      </c>
      <c r="U455" s="1" t="s">
        <v>8</v>
      </c>
      <c r="V455" s="1" t="s">
        <v>945</v>
      </c>
      <c r="W455" s="1" t="s">
        <v>9</v>
      </c>
      <c r="X455" s="1" t="s">
        <v>7</v>
      </c>
      <c r="Y455" s="1" t="s">
        <v>7</v>
      </c>
      <c r="Z455" s="1" t="s">
        <v>946</v>
      </c>
      <c r="AA455" s="3">
        <v>45473</v>
      </c>
    </row>
    <row r="456" spans="1:27" outlineLevel="1" collapsed="1" x14ac:dyDescent="0.25">
      <c r="A456" s="8" t="s">
        <v>1292</v>
      </c>
      <c r="B456" s="1"/>
      <c r="D456" s="1"/>
      <c r="E456" s="3"/>
      <c r="F456" s="13">
        <f>SUBTOTAL(9,F447:F455)</f>
        <v>-8505.369999999999</v>
      </c>
      <c r="G456" s="1"/>
      <c r="N456" s="1"/>
      <c r="O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3"/>
    </row>
    <row r="457" spans="1:27" hidden="1" outlineLevel="2" x14ac:dyDescent="0.25">
      <c r="A457">
        <v>27115</v>
      </c>
      <c r="B457" s="1" t="s">
        <v>948</v>
      </c>
      <c r="C457">
        <v>731399</v>
      </c>
      <c r="D457" s="1" t="s">
        <v>941</v>
      </c>
      <c r="E457" s="3">
        <v>45146</v>
      </c>
      <c r="F457" s="13">
        <v>-137.69999999999999</v>
      </c>
      <c r="G457" s="1" t="s">
        <v>949</v>
      </c>
      <c r="H457">
        <v>30014527</v>
      </c>
      <c r="L457">
        <v>90</v>
      </c>
      <c r="M457">
        <v>2217</v>
      </c>
      <c r="N457" s="1" t="s">
        <v>353</v>
      </c>
      <c r="O457" s="1" t="s">
        <v>89</v>
      </c>
      <c r="P457">
        <v>10000000</v>
      </c>
      <c r="Q457" s="1" t="s">
        <v>90</v>
      </c>
      <c r="R457" s="1" t="s">
        <v>944</v>
      </c>
      <c r="S457" s="1" t="s">
        <v>7</v>
      </c>
      <c r="T457" s="1" t="s">
        <v>9</v>
      </c>
      <c r="U457" s="1" t="s">
        <v>950</v>
      </c>
      <c r="V457" s="1" t="s">
        <v>951</v>
      </c>
      <c r="W457" s="1" t="s">
        <v>9</v>
      </c>
      <c r="X457" s="1" t="s">
        <v>7</v>
      </c>
      <c r="Y457" s="1" t="s">
        <v>7</v>
      </c>
      <c r="Z457" s="1" t="s">
        <v>946</v>
      </c>
      <c r="AA457" s="3">
        <v>45473</v>
      </c>
    </row>
    <row r="458" spans="1:27" hidden="1" outlineLevel="2" x14ac:dyDescent="0.25">
      <c r="A458">
        <v>27115</v>
      </c>
      <c r="B458" s="1" t="s">
        <v>948</v>
      </c>
      <c r="C458">
        <v>731399</v>
      </c>
      <c r="D458" s="1" t="s">
        <v>941</v>
      </c>
      <c r="E458" s="3">
        <v>45146</v>
      </c>
      <c r="F458" s="13">
        <v>-186.4</v>
      </c>
      <c r="G458" s="1" t="s">
        <v>952</v>
      </c>
      <c r="H458">
        <v>30014527</v>
      </c>
      <c r="L458">
        <v>100</v>
      </c>
      <c r="M458">
        <v>2217</v>
      </c>
      <c r="N458" s="1" t="s">
        <v>353</v>
      </c>
      <c r="O458" s="1" t="s">
        <v>89</v>
      </c>
      <c r="P458">
        <v>10000000</v>
      </c>
      <c r="Q458" s="1" t="s">
        <v>90</v>
      </c>
      <c r="R458" s="1" t="s">
        <v>944</v>
      </c>
      <c r="S458" s="1" t="s">
        <v>7</v>
      </c>
      <c r="T458" s="1" t="s">
        <v>9</v>
      </c>
      <c r="U458" s="1" t="s">
        <v>950</v>
      </c>
      <c r="V458" s="1" t="s">
        <v>951</v>
      </c>
      <c r="W458" s="1" t="s">
        <v>9</v>
      </c>
      <c r="X458" s="1" t="s">
        <v>7</v>
      </c>
      <c r="Y458" s="1" t="s">
        <v>7</v>
      </c>
      <c r="Z458" s="1" t="s">
        <v>946</v>
      </c>
      <c r="AA458" s="3">
        <v>45473</v>
      </c>
    </row>
    <row r="459" spans="1:27" hidden="1" outlineLevel="2" x14ac:dyDescent="0.25">
      <c r="A459">
        <v>27115</v>
      </c>
      <c r="B459" s="1" t="s">
        <v>948</v>
      </c>
      <c r="C459">
        <v>731399</v>
      </c>
      <c r="D459" s="1" t="s">
        <v>941</v>
      </c>
      <c r="E459" s="3">
        <v>45146</v>
      </c>
      <c r="F459" s="13">
        <v>-1907.5</v>
      </c>
      <c r="G459" s="1" t="s">
        <v>953</v>
      </c>
      <c r="H459">
        <v>30014527</v>
      </c>
      <c r="L459">
        <v>110</v>
      </c>
      <c r="M459">
        <v>2217</v>
      </c>
      <c r="N459" s="1" t="s">
        <v>353</v>
      </c>
      <c r="O459" s="1" t="s">
        <v>89</v>
      </c>
      <c r="P459">
        <v>10000000</v>
      </c>
      <c r="Q459" s="1" t="s">
        <v>90</v>
      </c>
      <c r="R459" s="1" t="s">
        <v>944</v>
      </c>
      <c r="S459" s="1" t="s">
        <v>7</v>
      </c>
      <c r="T459" s="1" t="s">
        <v>9</v>
      </c>
      <c r="U459" s="1" t="s">
        <v>950</v>
      </c>
      <c r="V459" s="1" t="s">
        <v>951</v>
      </c>
      <c r="W459" s="1" t="s">
        <v>9</v>
      </c>
      <c r="X459" s="1" t="s">
        <v>7</v>
      </c>
      <c r="Y459" s="1" t="s">
        <v>7</v>
      </c>
      <c r="Z459" s="1" t="s">
        <v>946</v>
      </c>
      <c r="AA459" s="3">
        <v>45473</v>
      </c>
    </row>
    <row r="460" spans="1:27" hidden="1" outlineLevel="2" x14ac:dyDescent="0.25">
      <c r="A460">
        <v>27115</v>
      </c>
      <c r="B460" s="1" t="s">
        <v>948</v>
      </c>
      <c r="C460">
        <v>731399</v>
      </c>
      <c r="D460" s="1" t="s">
        <v>941</v>
      </c>
      <c r="E460" s="3">
        <v>45155</v>
      </c>
      <c r="F460" s="13">
        <v>-1818.84</v>
      </c>
      <c r="G460" s="1" t="s">
        <v>954</v>
      </c>
      <c r="H460">
        <v>30014527</v>
      </c>
      <c r="L460">
        <v>120</v>
      </c>
      <c r="M460">
        <v>2217</v>
      </c>
      <c r="N460" s="1" t="s">
        <v>353</v>
      </c>
      <c r="O460" s="1" t="s">
        <v>89</v>
      </c>
      <c r="P460">
        <v>10000000</v>
      </c>
      <c r="Q460" s="1" t="s">
        <v>90</v>
      </c>
      <c r="R460" s="1" t="s">
        <v>944</v>
      </c>
      <c r="S460" s="1" t="s">
        <v>7</v>
      </c>
      <c r="T460" s="1" t="s">
        <v>9</v>
      </c>
      <c r="U460" s="1" t="s">
        <v>950</v>
      </c>
      <c r="V460" s="1" t="s">
        <v>951</v>
      </c>
      <c r="W460" s="1" t="s">
        <v>9</v>
      </c>
      <c r="X460" s="1" t="s">
        <v>7</v>
      </c>
      <c r="Y460" s="1" t="s">
        <v>7</v>
      </c>
      <c r="Z460" s="1" t="s">
        <v>946</v>
      </c>
      <c r="AA460" s="3">
        <v>45473</v>
      </c>
    </row>
    <row r="461" spans="1:27" hidden="1" outlineLevel="2" x14ac:dyDescent="0.25">
      <c r="A461">
        <v>27115</v>
      </c>
      <c r="B461" s="1" t="s">
        <v>948</v>
      </c>
      <c r="C461">
        <v>731399</v>
      </c>
      <c r="D461" s="1" t="s">
        <v>941</v>
      </c>
      <c r="E461" s="3">
        <v>45155</v>
      </c>
      <c r="F461" s="13">
        <v>-1907.5</v>
      </c>
      <c r="G461" s="1" t="s">
        <v>953</v>
      </c>
      <c r="H461">
        <v>30014527</v>
      </c>
      <c r="L461">
        <v>130</v>
      </c>
      <c r="M461">
        <v>2217</v>
      </c>
      <c r="N461" s="1" t="s">
        <v>353</v>
      </c>
      <c r="O461" s="1" t="s">
        <v>89</v>
      </c>
      <c r="P461">
        <v>10000000</v>
      </c>
      <c r="Q461" s="1" t="s">
        <v>90</v>
      </c>
      <c r="R461" s="1" t="s">
        <v>944</v>
      </c>
      <c r="S461" s="1" t="s">
        <v>7</v>
      </c>
      <c r="T461" s="1" t="s">
        <v>9</v>
      </c>
      <c r="U461" s="1" t="s">
        <v>950</v>
      </c>
      <c r="V461" s="1" t="s">
        <v>951</v>
      </c>
      <c r="W461" s="1" t="s">
        <v>9</v>
      </c>
      <c r="X461" s="1" t="s">
        <v>7</v>
      </c>
      <c r="Y461" s="1" t="s">
        <v>7</v>
      </c>
      <c r="Z461" s="1" t="s">
        <v>946</v>
      </c>
      <c r="AA461" s="3">
        <v>45473</v>
      </c>
    </row>
    <row r="462" spans="1:27" hidden="1" outlineLevel="2" x14ac:dyDescent="0.25">
      <c r="A462">
        <v>27115</v>
      </c>
      <c r="B462" s="1" t="s">
        <v>948</v>
      </c>
      <c r="C462">
        <v>731399</v>
      </c>
      <c r="D462" s="1" t="s">
        <v>941</v>
      </c>
      <c r="E462" s="3">
        <v>45155</v>
      </c>
      <c r="F462" s="13">
        <v>-1975</v>
      </c>
      <c r="G462" s="1" t="s">
        <v>955</v>
      </c>
      <c r="H462">
        <v>30014527</v>
      </c>
      <c r="L462">
        <v>140</v>
      </c>
      <c r="M462">
        <v>2217</v>
      </c>
      <c r="N462" s="1" t="s">
        <v>353</v>
      </c>
      <c r="O462" s="1" t="s">
        <v>89</v>
      </c>
      <c r="P462">
        <v>10000000</v>
      </c>
      <c r="Q462" s="1" t="s">
        <v>90</v>
      </c>
      <c r="R462" s="1" t="s">
        <v>944</v>
      </c>
      <c r="S462" s="1" t="s">
        <v>7</v>
      </c>
      <c r="T462" s="1" t="s">
        <v>9</v>
      </c>
      <c r="U462" s="1" t="s">
        <v>950</v>
      </c>
      <c r="V462" s="1" t="s">
        <v>951</v>
      </c>
      <c r="W462" s="1" t="s">
        <v>9</v>
      </c>
      <c r="X462" s="1" t="s">
        <v>7</v>
      </c>
      <c r="Y462" s="1" t="s">
        <v>7</v>
      </c>
      <c r="Z462" s="1" t="s">
        <v>946</v>
      </c>
      <c r="AA462" s="3">
        <v>45473</v>
      </c>
    </row>
    <row r="463" spans="1:27" hidden="1" outlineLevel="2" x14ac:dyDescent="0.25">
      <c r="A463">
        <v>27115</v>
      </c>
      <c r="B463" s="1" t="s">
        <v>948</v>
      </c>
      <c r="C463">
        <v>731399</v>
      </c>
      <c r="D463" s="1" t="s">
        <v>941</v>
      </c>
      <c r="E463" s="3">
        <v>44455</v>
      </c>
      <c r="F463" s="13">
        <v>-1517</v>
      </c>
      <c r="G463" s="1" t="s">
        <v>956</v>
      </c>
      <c r="H463">
        <v>45140632</v>
      </c>
      <c r="L463">
        <v>10</v>
      </c>
      <c r="M463">
        <v>2217</v>
      </c>
      <c r="N463" s="1" t="s">
        <v>353</v>
      </c>
      <c r="O463" s="1" t="s">
        <v>89</v>
      </c>
      <c r="P463">
        <v>10000000</v>
      </c>
      <c r="Q463" s="1" t="s">
        <v>90</v>
      </c>
      <c r="R463" s="1" t="s">
        <v>944</v>
      </c>
      <c r="S463" s="1" t="s">
        <v>7</v>
      </c>
      <c r="T463" s="1" t="s">
        <v>9</v>
      </c>
      <c r="U463" s="1" t="s">
        <v>8</v>
      </c>
      <c r="V463" s="1" t="s">
        <v>957</v>
      </c>
      <c r="W463" s="1" t="s">
        <v>9</v>
      </c>
      <c r="X463" s="1" t="s">
        <v>7</v>
      </c>
      <c r="Y463" s="1" t="s">
        <v>7</v>
      </c>
      <c r="Z463" s="1" t="s">
        <v>946</v>
      </c>
      <c r="AA463" s="3">
        <v>45473</v>
      </c>
    </row>
    <row r="464" spans="1:27" hidden="1" outlineLevel="2" x14ac:dyDescent="0.25">
      <c r="A464">
        <v>27115</v>
      </c>
      <c r="B464" s="1" t="s">
        <v>948</v>
      </c>
      <c r="C464">
        <v>731399</v>
      </c>
      <c r="D464" s="1" t="s">
        <v>941</v>
      </c>
      <c r="E464" s="3">
        <v>44455</v>
      </c>
      <c r="F464" s="13">
        <v>-313</v>
      </c>
      <c r="G464" s="1" t="s">
        <v>958</v>
      </c>
      <c r="H464">
        <v>45140632</v>
      </c>
      <c r="L464">
        <v>20</v>
      </c>
      <c r="M464">
        <v>2217</v>
      </c>
      <c r="N464" s="1" t="s">
        <v>353</v>
      </c>
      <c r="O464" s="1" t="s">
        <v>89</v>
      </c>
      <c r="P464">
        <v>10000000</v>
      </c>
      <c r="Q464" s="1" t="s">
        <v>90</v>
      </c>
      <c r="R464" s="1" t="s">
        <v>944</v>
      </c>
      <c r="S464" s="1" t="s">
        <v>7</v>
      </c>
      <c r="T464" s="1" t="s">
        <v>9</v>
      </c>
      <c r="U464" s="1" t="s">
        <v>8</v>
      </c>
      <c r="V464" s="1" t="s">
        <v>957</v>
      </c>
      <c r="W464" s="1" t="s">
        <v>9</v>
      </c>
      <c r="X464" s="1" t="s">
        <v>7</v>
      </c>
      <c r="Y464" s="1" t="s">
        <v>7</v>
      </c>
      <c r="Z464" s="1" t="s">
        <v>946</v>
      </c>
      <c r="AA464" s="3">
        <v>45473</v>
      </c>
    </row>
    <row r="465" spans="1:27" hidden="1" outlineLevel="2" x14ac:dyDescent="0.25">
      <c r="A465">
        <v>27115</v>
      </c>
      <c r="B465" s="1" t="s">
        <v>948</v>
      </c>
      <c r="C465">
        <v>731399</v>
      </c>
      <c r="D465" s="1" t="s">
        <v>941</v>
      </c>
      <c r="E465" s="3">
        <v>44455</v>
      </c>
      <c r="F465" s="13">
        <v>-403</v>
      </c>
      <c r="G465" s="1" t="s">
        <v>959</v>
      </c>
      <c r="H465">
        <v>45140632</v>
      </c>
      <c r="L465">
        <v>30</v>
      </c>
      <c r="M465">
        <v>2217</v>
      </c>
      <c r="N465" s="1" t="s">
        <v>353</v>
      </c>
      <c r="O465" s="1" t="s">
        <v>89</v>
      </c>
      <c r="P465">
        <v>10000000</v>
      </c>
      <c r="Q465" s="1" t="s">
        <v>90</v>
      </c>
      <c r="R465" s="1" t="s">
        <v>944</v>
      </c>
      <c r="S465" s="1" t="s">
        <v>7</v>
      </c>
      <c r="T465" s="1" t="s">
        <v>9</v>
      </c>
      <c r="U465" s="1" t="s">
        <v>8</v>
      </c>
      <c r="V465" s="1" t="s">
        <v>957</v>
      </c>
      <c r="W465" s="1" t="s">
        <v>9</v>
      </c>
      <c r="X465" s="1" t="s">
        <v>7</v>
      </c>
      <c r="Y465" s="1" t="s">
        <v>7</v>
      </c>
      <c r="Z465" s="1" t="s">
        <v>946</v>
      </c>
      <c r="AA465" s="3">
        <v>45473</v>
      </c>
    </row>
    <row r="466" spans="1:27" hidden="1" outlineLevel="2" x14ac:dyDescent="0.25">
      <c r="A466">
        <v>27115</v>
      </c>
      <c r="B466" s="1" t="s">
        <v>948</v>
      </c>
      <c r="C466">
        <v>731399</v>
      </c>
      <c r="D466" s="1" t="s">
        <v>941</v>
      </c>
      <c r="E466" s="3">
        <v>45216</v>
      </c>
      <c r="F466" s="13">
        <v>-1448.5</v>
      </c>
      <c r="G466" s="1" t="s">
        <v>960</v>
      </c>
      <c r="H466">
        <v>45145184</v>
      </c>
      <c r="L466">
        <v>10</v>
      </c>
      <c r="M466">
        <v>2217</v>
      </c>
      <c r="N466" s="1" t="s">
        <v>353</v>
      </c>
      <c r="O466" s="1" t="s">
        <v>89</v>
      </c>
      <c r="P466">
        <v>10000000</v>
      </c>
      <c r="Q466" s="1" t="s">
        <v>90</v>
      </c>
      <c r="R466" s="1" t="s">
        <v>944</v>
      </c>
      <c r="S466" s="1" t="s">
        <v>7</v>
      </c>
      <c r="T466" s="1" t="s">
        <v>9</v>
      </c>
      <c r="U466" s="1" t="s">
        <v>8</v>
      </c>
      <c r="V466" s="1" t="s">
        <v>951</v>
      </c>
      <c r="W466" s="1" t="s">
        <v>9</v>
      </c>
      <c r="X466" s="1" t="s">
        <v>7</v>
      </c>
      <c r="Y466" s="1" t="s">
        <v>7</v>
      </c>
      <c r="Z466" s="1" t="s">
        <v>946</v>
      </c>
      <c r="AA466" s="3">
        <v>45473</v>
      </c>
    </row>
    <row r="467" spans="1:27" hidden="1" outlineLevel="2" x14ac:dyDescent="0.25">
      <c r="A467">
        <v>27115</v>
      </c>
      <c r="B467" s="1" t="s">
        <v>948</v>
      </c>
      <c r="C467">
        <v>731399</v>
      </c>
      <c r="D467" s="1" t="s">
        <v>941</v>
      </c>
      <c r="E467" s="3">
        <v>45216</v>
      </c>
      <c r="F467" s="13">
        <v>-1126.08</v>
      </c>
      <c r="G467" s="1" t="s">
        <v>961</v>
      </c>
      <c r="H467">
        <v>45145184</v>
      </c>
      <c r="L467">
        <v>20</v>
      </c>
      <c r="M467">
        <v>2217</v>
      </c>
      <c r="N467" s="1" t="s">
        <v>353</v>
      </c>
      <c r="O467" s="1" t="s">
        <v>89</v>
      </c>
      <c r="P467">
        <v>10000000</v>
      </c>
      <c r="Q467" s="1" t="s">
        <v>90</v>
      </c>
      <c r="R467" s="1" t="s">
        <v>944</v>
      </c>
      <c r="S467" s="1" t="s">
        <v>7</v>
      </c>
      <c r="T467" s="1" t="s">
        <v>9</v>
      </c>
      <c r="U467" s="1" t="s">
        <v>8</v>
      </c>
      <c r="V467" s="1" t="s">
        <v>951</v>
      </c>
      <c r="W467" s="1" t="s">
        <v>9</v>
      </c>
      <c r="X467" s="1" t="s">
        <v>7</v>
      </c>
      <c r="Y467" s="1" t="s">
        <v>7</v>
      </c>
      <c r="Z467" s="1" t="s">
        <v>946</v>
      </c>
      <c r="AA467" s="3">
        <v>45473</v>
      </c>
    </row>
    <row r="468" spans="1:27" hidden="1" outlineLevel="2" x14ac:dyDescent="0.25">
      <c r="A468">
        <v>27115</v>
      </c>
      <c r="B468" s="1" t="s">
        <v>948</v>
      </c>
      <c r="C468">
        <v>731399</v>
      </c>
      <c r="D468" s="1" t="s">
        <v>941</v>
      </c>
      <c r="E468" s="3">
        <v>45450</v>
      </c>
      <c r="F468" s="13">
        <v>-790.5</v>
      </c>
      <c r="G468" s="1" t="s">
        <v>962</v>
      </c>
      <c r="H468">
        <v>45146443</v>
      </c>
      <c r="L468">
        <v>30</v>
      </c>
      <c r="M468">
        <v>2217</v>
      </c>
      <c r="N468" s="1" t="s">
        <v>353</v>
      </c>
      <c r="O468" s="1" t="s">
        <v>89</v>
      </c>
      <c r="P468">
        <v>10000000</v>
      </c>
      <c r="Q468" s="1" t="s">
        <v>90</v>
      </c>
      <c r="R468" s="1" t="s">
        <v>944</v>
      </c>
      <c r="S468" s="1" t="s">
        <v>7</v>
      </c>
      <c r="T468" s="1" t="s">
        <v>9</v>
      </c>
      <c r="U468" s="1" t="s">
        <v>8</v>
      </c>
      <c r="V468" s="1" t="s">
        <v>951</v>
      </c>
      <c r="W468" s="1" t="s">
        <v>9</v>
      </c>
      <c r="X468" s="1" t="s">
        <v>7</v>
      </c>
      <c r="Y468" s="1" t="s">
        <v>7</v>
      </c>
      <c r="Z468" s="1" t="s">
        <v>946</v>
      </c>
      <c r="AA468" s="3">
        <v>45473</v>
      </c>
    </row>
    <row r="469" spans="1:27" hidden="1" outlineLevel="2" x14ac:dyDescent="0.25">
      <c r="A469">
        <v>27115</v>
      </c>
      <c r="B469" s="1" t="s">
        <v>948</v>
      </c>
      <c r="C469">
        <v>731399</v>
      </c>
      <c r="D469" s="1" t="s">
        <v>941</v>
      </c>
      <c r="E469" s="3">
        <v>45467</v>
      </c>
      <c r="F469" s="13">
        <v>-2050</v>
      </c>
      <c r="G469" s="1" t="s">
        <v>963</v>
      </c>
      <c r="H469">
        <v>45146523</v>
      </c>
      <c r="L469">
        <v>10</v>
      </c>
      <c r="M469">
        <v>2217</v>
      </c>
      <c r="N469" s="1" t="s">
        <v>353</v>
      </c>
      <c r="O469" s="1" t="s">
        <v>89</v>
      </c>
      <c r="P469">
        <v>10000000</v>
      </c>
      <c r="Q469" s="1" t="s">
        <v>90</v>
      </c>
      <c r="R469" s="1" t="s">
        <v>944</v>
      </c>
      <c r="S469" s="1" t="s">
        <v>7</v>
      </c>
      <c r="T469" s="1" t="s">
        <v>9</v>
      </c>
      <c r="U469" s="1" t="s">
        <v>8</v>
      </c>
      <c r="V469" s="1" t="s">
        <v>951</v>
      </c>
      <c r="W469" s="1" t="s">
        <v>9</v>
      </c>
      <c r="X469" s="1" t="s">
        <v>7</v>
      </c>
      <c r="Y469" s="1" t="s">
        <v>7</v>
      </c>
      <c r="Z469" s="1" t="s">
        <v>946</v>
      </c>
      <c r="AA469" s="3">
        <v>45473</v>
      </c>
    </row>
    <row r="470" spans="1:27" hidden="1" outlineLevel="2" x14ac:dyDescent="0.25">
      <c r="A470">
        <v>27115</v>
      </c>
      <c r="B470" s="1" t="s">
        <v>948</v>
      </c>
      <c r="C470">
        <v>731399</v>
      </c>
      <c r="D470" s="1" t="s">
        <v>941</v>
      </c>
      <c r="E470" s="3">
        <v>45467</v>
      </c>
      <c r="F470" s="13">
        <v>-141.75</v>
      </c>
      <c r="G470" s="1" t="s">
        <v>964</v>
      </c>
      <c r="H470">
        <v>45146523</v>
      </c>
      <c r="L470">
        <v>20</v>
      </c>
      <c r="M470">
        <v>2217</v>
      </c>
      <c r="N470" s="1" t="s">
        <v>353</v>
      </c>
      <c r="O470" s="1" t="s">
        <v>89</v>
      </c>
      <c r="P470">
        <v>10000000</v>
      </c>
      <c r="Q470" s="1" t="s">
        <v>90</v>
      </c>
      <c r="R470" s="1" t="s">
        <v>944</v>
      </c>
      <c r="S470" s="1" t="s">
        <v>7</v>
      </c>
      <c r="T470" s="1" t="s">
        <v>9</v>
      </c>
      <c r="U470" s="1" t="s">
        <v>8</v>
      </c>
      <c r="V470" s="1" t="s">
        <v>951</v>
      </c>
      <c r="W470" s="1" t="s">
        <v>9</v>
      </c>
      <c r="X470" s="1" t="s">
        <v>7</v>
      </c>
      <c r="Y470" s="1" t="s">
        <v>7</v>
      </c>
      <c r="Z470" s="1" t="s">
        <v>946</v>
      </c>
      <c r="AA470" s="3">
        <v>45473</v>
      </c>
    </row>
    <row r="471" spans="1:27" hidden="1" outlineLevel="2" x14ac:dyDescent="0.25">
      <c r="A471">
        <v>27115</v>
      </c>
      <c r="B471" s="1" t="s">
        <v>948</v>
      </c>
      <c r="C471">
        <v>731399</v>
      </c>
      <c r="D471" s="1" t="s">
        <v>941</v>
      </c>
      <c r="E471" s="3">
        <v>45467</v>
      </c>
      <c r="F471" s="13">
        <v>-321.75</v>
      </c>
      <c r="G471" s="1" t="s">
        <v>965</v>
      </c>
      <c r="H471">
        <v>45146523</v>
      </c>
      <c r="L471">
        <v>30</v>
      </c>
      <c r="M471">
        <v>2217</v>
      </c>
      <c r="N471" s="1" t="s">
        <v>353</v>
      </c>
      <c r="O471" s="1" t="s">
        <v>89</v>
      </c>
      <c r="P471">
        <v>10000000</v>
      </c>
      <c r="Q471" s="1" t="s">
        <v>90</v>
      </c>
      <c r="R471" s="1" t="s">
        <v>944</v>
      </c>
      <c r="S471" s="1" t="s">
        <v>7</v>
      </c>
      <c r="T471" s="1" t="s">
        <v>9</v>
      </c>
      <c r="U471" s="1" t="s">
        <v>8</v>
      </c>
      <c r="V471" s="1" t="s">
        <v>951</v>
      </c>
      <c r="W471" s="1" t="s">
        <v>9</v>
      </c>
      <c r="X471" s="1" t="s">
        <v>7</v>
      </c>
      <c r="Y471" s="1" t="s">
        <v>7</v>
      </c>
      <c r="Z471" s="1" t="s">
        <v>946</v>
      </c>
      <c r="AA471" s="3">
        <v>45473</v>
      </c>
    </row>
    <row r="472" spans="1:27" hidden="1" outlineLevel="2" x14ac:dyDescent="0.25">
      <c r="A472">
        <v>27115</v>
      </c>
      <c r="B472" s="1" t="s">
        <v>948</v>
      </c>
      <c r="C472">
        <v>731399</v>
      </c>
      <c r="D472" s="1" t="s">
        <v>941</v>
      </c>
      <c r="E472" s="3">
        <v>45467</v>
      </c>
      <c r="F472" s="13">
        <v>-273.12</v>
      </c>
      <c r="G472" s="1" t="s">
        <v>966</v>
      </c>
      <c r="H472">
        <v>45146523</v>
      </c>
      <c r="L472">
        <v>50</v>
      </c>
      <c r="M472">
        <v>2217</v>
      </c>
      <c r="N472" s="1" t="s">
        <v>353</v>
      </c>
      <c r="O472" s="1" t="s">
        <v>89</v>
      </c>
      <c r="P472">
        <v>10000000</v>
      </c>
      <c r="Q472" s="1" t="s">
        <v>90</v>
      </c>
      <c r="R472" s="1" t="s">
        <v>944</v>
      </c>
      <c r="S472" s="1" t="s">
        <v>7</v>
      </c>
      <c r="T472" s="1" t="s">
        <v>9</v>
      </c>
      <c r="U472" s="1" t="s">
        <v>8</v>
      </c>
      <c r="V472" s="1" t="s">
        <v>951</v>
      </c>
      <c r="W472" s="1" t="s">
        <v>9</v>
      </c>
      <c r="X472" s="1" t="s">
        <v>7</v>
      </c>
      <c r="Y472" s="1" t="s">
        <v>7</v>
      </c>
      <c r="Z472" s="1" t="s">
        <v>946</v>
      </c>
      <c r="AA472" s="3">
        <v>45473</v>
      </c>
    </row>
    <row r="473" spans="1:27" hidden="1" outlineLevel="2" x14ac:dyDescent="0.25">
      <c r="A473">
        <v>27115</v>
      </c>
      <c r="B473" s="1" t="s">
        <v>948</v>
      </c>
      <c r="C473">
        <v>731399</v>
      </c>
      <c r="D473" s="1" t="s">
        <v>941</v>
      </c>
      <c r="E473" s="3">
        <v>45467</v>
      </c>
      <c r="F473" s="13">
        <v>-552.20000000000005</v>
      </c>
      <c r="G473" s="1" t="s">
        <v>967</v>
      </c>
      <c r="H473">
        <v>45146523</v>
      </c>
      <c r="L473">
        <v>60</v>
      </c>
      <c r="M473">
        <v>2217</v>
      </c>
      <c r="N473" s="1" t="s">
        <v>353</v>
      </c>
      <c r="O473" s="1" t="s">
        <v>89</v>
      </c>
      <c r="P473">
        <v>10000000</v>
      </c>
      <c r="Q473" s="1" t="s">
        <v>90</v>
      </c>
      <c r="R473" s="1" t="s">
        <v>944</v>
      </c>
      <c r="S473" s="1" t="s">
        <v>7</v>
      </c>
      <c r="T473" s="1" t="s">
        <v>9</v>
      </c>
      <c r="U473" s="1" t="s">
        <v>8</v>
      </c>
      <c r="V473" s="1" t="s">
        <v>968</v>
      </c>
      <c r="W473" s="1" t="s">
        <v>9</v>
      </c>
      <c r="X473" s="1" t="s">
        <v>7</v>
      </c>
      <c r="Y473" s="1" t="s">
        <v>7</v>
      </c>
      <c r="Z473" s="1" t="s">
        <v>946</v>
      </c>
      <c r="AA473" s="3">
        <v>45473</v>
      </c>
    </row>
    <row r="474" spans="1:27" hidden="1" outlineLevel="2" x14ac:dyDescent="0.25">
      <c r="A474">
        <v>27115</v>
      </c>
      <c r="B474" s="1" t="s">
        <v>948</v>
      </c>
      <c r="C474">
        <v>731399</v>
      </c>
      <c r="D474" s="1" t="s">
        <v>941</v>
      </c>
      <c r="E474" s="3">
        <v>45469</v>
      </c>
      <c r="F474" s="13">
        <v>-8613.1</v>
      </c>
      <c r="G474" s="1" t="s">
        <v>969</v>
      </c>
      <c r="H474">
        <v>45146547</v>
      </c>
      <c r="L474">
        <v>10</v>
      </c>
      <c r="M474">
        <v>2217</v>
      </c>
      <c r="N474" s="1" t="s">
        <v>353</v>
      </c>
      <c r="O474" s="1" t="s">
        <v>89</v>
      </c>
      <c r="P474">
        <v>10000000</v>
      </c>
      <c r="Q474" s="1" t="s">
        <v>90</v>
      </c>
      <c r="R474" s="1" t="s">
        <v>944</v>
      </c>
      <c r="S474" s="1" t="s">
        <v>7</v>
      </c>
      <c r="T474" s="1" t="s">
        <v>9</v>
      </c>
      <c r="U474" s="1" t="s">
        <v>8</v>
      </c>
      <c r="V474" s="1" t="s">
        <v>951</v>
      </c>
      <c r="W474" s="1" t="s">
        <v>9</v>
      </c>
      <c r="X474" s="1" t="s">
        <v>7</v>
      </c>
      <c r="Y474" s="1" t="s">
        <v>7</v>
      </c>
      <c r="Z474" s="1" t="s">
        <v>946</v>
      </c>
      <c r="AA474" s="3">
        <v>45473</v>
      </c>
    </row>
    <row r="475" spans="1:27" outlineLevel="1" collapsed="1" x14ac:dyDescent="0.25">
      <c r="A475" s="8" t="s">
        <v>1293</v>
      </c>
      <c r="B475" s="1"/>
      <c r="D475" s="1"/>
      <c r="E475" s="3"/>
      <c r="F475" s="13">
        <f>SUBTOTAL(9,F457:F474)</f>
        <v>-25482.940000000002</v>
      </c>
      <c r="G475" s="1"/>
      <c r="N475" s="1"/>
      <c r="O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3"/>
    </row>
    <row r="476" spans="1:27" hidden="1" outlineLevel="2" x14ac:dyDescent="0.25">
      <c r="A476">
        <v>27120</v>
      </c>
      <c r="B476" s="1" t="s">
        <v>1020</v>
      </c>
      <c r="C476">
        <v>672200</v>
      </c>
      <c r="D476" s="1" t="s">
        <v>80</v>
      </c>
      <c r="E476" s="3">
        <v>42186</v>
      </c>
      <c r="F476" s="13">
        <v>-0.01</v>
      </c>
      <c r="G476" s="1" t="s">
        <v>932</v>
      </c>
      <c r="H476">
        <v>50086</v>
      </c>
      <c r="L476">
        <v>80</v>
      </c>
      <c r="M476">
        <v>21959</v>
      </c>
      <c r="N476" s="1" t="s">
        <v>1026</v>
      </c>
      <c r="O476" s="1" t="s">
        <v>89</v>
      </c>
      <c r="P476">
        <v>10000000</v>
      </c>
      <c r="Q476" s="1" t="s">
        <v>90</v>
      </c>
      <c r="R476" s="1" t="s">
        <v>867</v>
      </c>
      <c r="S476" s="1" t="s">
        <v>7</v>
      </c>
      <c r="T476">
        <v>27120</v>
      </c>
      <c r="U476" s="1" t="s">
        <v>8</v>
      </c>
      <c r="V476" s="1" t="s">
        <v>9</v>
      </c>
      <c r="W476" s="1" t="s">
        <v>9</v>
      </c>
      <c r="X476" s="1" t="s">
        <v>7</v>
      </c>
      <c r="Y476" s="1" t="s">
        <v>7</v>
      </c>
      <c r="Z476" s="1" t="s">
        <v>868</v>
      </c>
      <c r="AA476" s="3">
        <v>45473</v>
      </c>
    </row>
    <row r="477" spans="1:27" hidden="1" outlineLevel="2" x14ac:dyDescent="0.25">
      <c r="A477">
        <v>27120</v>
      </c>
      <c r="B477" s="1" t="s">
        <v>1020</v>
      </c>
      <c r="C477">
        <v>672200</v>
      </c>
      <c r="D477" s="1" t="s">
        <v>80</v>
      </c>
      <c r="E477" s="3">
        <v>42186</v>
      </c>
      <c r="F477" s="13">
        <v>-0.01</v>
      </c>
      <c r="G477" s="1" t="s">
        <v>932</v>
      </c>
      <c r="H477">
        <v>50200</v>
      </c>
      <c r="L477">
        <v>70</v>
      </c>
      <c r="M477">
        <v>5118</v>
      </c>
      <c r="N477" s="1" t="s">
        <v>1027</v>
      </c>
      <c r="O477" s="1" t="s">
        <v>89</v>
      </c>
      <c r="P477">
        <v>10000000</v>
      </c>
      <c r="Q477" s="1" t="s">
        <v>90</v>
      </c>
      <c r="R477" s="1" t="s">
        <v>867</v>
      </c>
      <c r="S477" s="1" t="s">
        <v>7</v>
      </c>
      <c r="T477">
        <v>27120</v>
      </c>
      <c r="U477" s="1" t="s">
        <v>8</v>
      </c>
      <c r="V477" s="1" t="s">
        <v>9</v>
      </c>
      <c r="W477" s="1" t="s">
        <v>9</v>
      </c>
      <c r="X477" s="1" t="s">
        <v>7</v>
      </c>
      <c r="Y477" s="1" t="s">
        <v>7</v>
      </c>
      <c r="Z477" s="1" t="s">
        <v>868</v>
      </c>
      <c r="AA477" s="3">
        <v>45473</v>
      </c>
    </row>
    <row r="478" spans="1:27" hidden="1" outlineLevel="2" x14ac:dyDescent="0.25">
      <c r="A478">
        <v>27120</v>
      </c>
      <c r="B478" s="1" t="s">
        <v>1020</v>
      </c>
      <c r="C478">
        <v>672200</v>
      </c>
      <c r="D478" s="1" t="s">
        <v>80</v>
      </c>
      <c r="E478" s="3">
        <v>44795</v>
      </c>
      <c r="F478" s="13">
        <v>-146.5</v>
      </c>
      <c r="G478" s="1" t="s">
        <v>1028</v>
      </c>
      <c r="H478">
        <v>45142872</v>
      </c>
      <c r="L478">
        <v>30</v>
      </c>
      <c r="M478">
        <v>20718</v>
      </c>
      <c r="N478" s="1" t="s">
        <v>1029</v>
      </c>
      <c r="O478" s="1" t="s">
        <v>89</v>
      </c>
      <c r="P478">
        <v>10000000</v>
      </c>
      <c r="Q478" s="1" t="s">
        <v>90</v>
      </c>
      <c r="R478" s="1" t="s">
        <v>867</v>
      </c>
      <c r="S478" s="1" t="s">
        <v>7</v>
      </c>
      <c r="T478">
        <v>27120</v>
      </c>
      <c r="U478" s="1" t="s">
        <v>8</v>
      </c>
      <c r="V478" s="1" t="s">
        <v>9</v>
      </c>
      <c r="W478" s="1" t="s">
        <v>9</v>
      </c>
      <c r="X478" s="1" t="s">
        <v>7</v>
      </c>
      <c r="Y478" s="1" t="s">
        <v>7</v>
      </c>
      <c r="Z478" s="1" t="s">
        <v>868</v>
      </c>
      <c r="AA478" s="3">
        <v>45473</v>
      </c>
    </row>
    <row r="479" spans="1:27" hidden="1" outlineLevel="2" x14ac:dyDescent="0.25">
      <c r="A479">
        <v>27120</v>
      </c>
      <c r="B479" s="1" t="s">
        <v>1020</v>
      </c>
      <c r="C479">
        <v>672200</v>
      </c>
      <c r="D479" s="1" t="s">
        <v>80</v>
      </c>
      <c r="E479" s="3">
        <v>44795</v>
      </c>
      <c r="F479" s="13">
        <v>-146.5</v>
      </c>
      <c r="G479" s="1" t="s">
        <v>1030</v>
      </c>
      <c r="H479">
        <v>45142872</v>
      </c>
      <c r="L479">
        <v>40</v>
      </c>
      <c r="M479">
        <v>20718</v>
      </c>
      <c r="N479" s="1" t="s">
        <v>1029</v>
      </c>
      <c r="O479" s="1" t="s">
        <v>89</v>
      </c>
      <c r="P479">
        <v>10000000</v>
      </c>
      <c r="Q479" s="1" t="s">
        <v>90</v>
      </c>
      <c r="R479" s="1" t="s">
        <v>867</v>
      </c>
      <c r="S479" s="1" t="s">
        <v>7</v>
      </c>
      <c r="T479">
        <v>27120</v>
      </c>
      <c r="U479" s="1" t="s">
        <v>8</v>
      </c>
      <c r="V479" s="1" t="s">
        <v>9</v>
      </c>
      <c r="W479" s="1" t="s">
        <v>9</v>
      </c>
      <c r="X479" s="1" t="s">
        <v>7</v>
      </c>
      <c r="Y479" s="1" t="s">
        <v>7</v>
      </c>
      <c r="Z479" s="1" t="s">
        <v>868</v>
      </c>
      <c r="AA479" s="3">
        <v>45473</v>
      </c>
    </row>
    <row r="480" spans="1:27" hidden="1" outlineLevel="2" x14ac:dyDescent="0.25">
      <c r="A480">
        <v>27120</v>
      </c>
      <c r="B480" s="1" t="s">
        <v>1020</v>
      </c>
      <c r="C480">
        <v>655200</v>
      </c>
      <c r="D480" s="1" t="s">
        <v>1</v>
      </c>
      <c r="E480" s="3">
        <v>44999</v>
      </c>
      <c r="F480" s="13">
        <v>-6740.47</v>
      </c>
      <c r="G480" s="1" t="s">
        <v>1024</v>
      </c>
      <c r="H480">
        <v>45143747</v>
      </c>
      <c r="L480">
        <v>10</v>
      </c>
      <c r="M480">
        <v>36081</v>
      </c>
      <c r="N480" s="1" t="s">
        <v>1025</v>
      </c>
      <c r="O480" s="1" t="s">
        <v>89</v>
      </c>
      <c r="P480">
        <v>10000000</v>
      </c>
      <c r="Q480" s="1" t="s">
        <v>90</v>
      </c>
      <c r="R480" s="1" t="s">
        <v>867</v>
      </c>
      <c r="S480" s="1" t="s">
        <v>7</v>
      </c>
      <c r="T480">
        <v>27120</v>
      </c>
      <c r="U480" s="1" t="s">
        <v>8</v>
      </c>
      <c r="V480" s="1" t="s">
        <v>9</v>
      </c>
      <c r="W480" s="1" t="s">
        <v>9</v>
      </c>
      <c r="X480" s="1" t="s">
        <v>7</v>
      </c>
      <c r="Y480" s="1" t="s">
        <v>7</v>
      </c>
      <c r="Z480" s="1" t="s">
        <v>868</v>
      </c>
      <c r="AA480" s="3">
        <v>45473</v>
      </c>
    </row>
    <row r="481" spans="1:27" hidden="1" outlineLevel="2" x14ac:dyDescent="0.25">
      <c r="A481">
        <v>27120</v>
      </c>
      <c r="B481" s="1" t="s">
        <v>1020</v>
      </c>
      <c r="C481">
        <v>672200</v>
      </c>
      <c r="D481" s="1" t="s">
        <v>80</v>
      </c>
      <c r="E481" s="3">
        <v>45108</v>
      </c>
      <c r="F481" s="13">
        <v>-860</v>
      </c>
      <c r="G481" s="1" t="s">
        <v>1031</v>
      </c>
      <c r="H481">
        <v>45144498</v>
      </c>
      <c r="L481">
        <v>10</v>
      </c>
      <c r="M481">
        <v>3149</v>
      </c>
      <c r="N481" s="1" t="s">
        <v>1032</v>
      </c>
      <c r="O481" s="1" t="s">
        <v>89</v>
      </c>
      <c r="P481">
        <v>10000000</v>
      </c>
      <c r="Q481" s="1" t="s">
        <v>90</v>
      </c>
      <c r="R481" s="1" t="s">
        <v>867</v>
      </c>
      <c r="S481" s="1" t="s">
        <v>7</v>
      </c>
      <c r="T481">
        <v>27120</v>
      </c>
      <c r="U481" s="1" t="s">
        <v>8</v>
      </c>
      <c r="V481" s="1" t="s">
        <v>9</v>
      </c>
      <c r="W481" s="1" t="s">
        <v>9</v>
      </c>
      <c r="X481" s="1" t="s">
        <v>7</v>
      </c>
      <c r="Y481" s="1" t="s">
        <v>7</v>
      </c>
      <c r="Z481" s="1" t="s">
        <v>868</v>
      </c>
      <c r="AA481" s="3">
        <v>45473</v>
      </c>
    </row>
    <row r="482" spans="1:27" hidden="1" outlineLevel="2" x14ac:dyDescent="0.25">
      <c r="A482">
        <v>27120</v>
      </c>
      <c r="B482" s="1" t="s">
        <v>1020</v>
      </c>
      <c r="C482">
        <v>601400</v>
      </c>
      <c r="D482" s="1" t="s">
        <v>1021</v>
      </c>
      <c r="E482" s="3">
        <v>45469</v>
      </c>
      <c r="F482" s="13">
        <v>-10308.68</v>
      </c>
      <c r="G482" s="1" t="s">
        <v>1022</v>
      </c>
      <c r="H482">
        <v>45146539</v>
      </c>
      <c r="L482">
        <v>10</v>
      </c>
      <c r="M482">
        <v>734</v>
      </c>
      <c r="N482" s="1" t="s">
        <v>1023</v>
      </c>
      <c r="O482" s="1" t="s">
        <v>89</v>
      </c>
      <c r="P482">
        <v>10000000</v>
      </c>
      <c r="Q482" s="1" t="s">
        <v>90</v>
      </c>
      <c r="R482" s="1" t="s">
        <v>867</v>
      </c>
      <c r="S482" s="1" t="s">
        <v>7</v>
      </c>
      <c r="T482">
        <v>27120</v>
      </c>
      <c r="U482" s="1" t="s">
        <v>8</v>
      </c>
      <c r="V482" s="1" t="s">
        <v>9</v>
      </c>
      <c r="W482" s="1" t="s">
        <v>9</v>
      </c>
      <c r="X482" s="1" t="s">
        <v>7</v>
      </c>
      <c r="Y482" s="1" t="s">
        <v>7</v>
      </c>
      <c r="Z482" s="1" t="s">
        <v>868</v>
      </c>
      <c r="AA482" s="3">
        <v>45473</v>
      </c>
    </row>
    <row r="483" spans="1:27" outlineLevel="1" collapsed="1" x14ac:dyDescent="0.25">
      <c r="A483" s="8" t="s">
        <v>1295</v>
      </c>
      <c r="B483" s="1"/>
      <c r="D483" s="1"/>
      <c r="E483" s="3"/>
      <c r="F483" s="13">
        <f>SUBTOTAL(9,F476:F482)</f>
        <v>-18202.169999999998</v>
      </c>
      <c r="G483" s="1"/>
      <c r="N483" s="1"/>
      <c r="O483" s="1"/>
      <c r="Q483" s="1"/>
      <c r="R483" s="1"/>
      <c r="S483" s="1"/>
      <c r="U483" s="1"/>
      <c r="V483" s="1"/>
      <c r="W483" s="1"/>
      <c r="X483" s="1"/>
      <c r="Y483" s="1"/>
      <c r="Z483" s="1"/>
      <c r="AA483" s="3"/>
    </row>
    <row r="484" spans="1:27" hidden="1" outlineLevel="2" x14ac:dyDescent="0.25">
      <c r="A484">
        <v>27122</v>
      </c>
      <c r="B484" s="1" t="s">
        <v>1033</v>
      </c>
      <c r="C484">
        <v>672200</v>
      </c>
      <c r="D484" s="1" t="s">
        <v>80</v>
      </c>
      <c r="E484" s="3">
        <v>42186</v>
      </c>
      <c r="F484" s="13">
        <v>-0.01</v>
      </c>
      <c r="G484" s="1" t="s">
        <v>932</v>
      </c>
      <c r="H484">
        <v>50150</v>
      </c>
      <c r="L484">
        <v>80</v>
      </c>
      <c r="M484">
        <v>19207</v>
      </c>
      <c r="N484" s="1" t="s">
        <v>1034</v>
      </c>
      <c r="O484" s="1" t="s">
        <v>89</v>
      </c>
      <c r="P484">
        <v>10000000</v>
      </c>
      <c r="Q484" s="1" t="s">
        <v>90</v>
      </c>
      <c r="R484" s="1" t="s">
        <v>867</v>
      </c>
      <c r="S484" s="1" t="s">
        <v>7</v>
      </c>
      <c r="T484">
        <v>27122</v>
      </c>
      <c r="U484" s="1" t="s">
        <v>8</v>
      </c>
      <c r="V484" s="1" t="s">
        <v>9</v>
      </c>
      <c r="W484" s="1" t="s">
        <v>9</v>
      </c>
      <c r="X484" s="1" t="s">
        <v>7</v>
      </c>
      <c r="Y484" s="1" t="s">
        <v>7</v>
      </c>
      <c r="Z484" s="1" t="s">
        <v>868</v>
      </c>
      <c r="AA484" s="3">
        <v>45473</v>
      </c>
    </row>
    <row r="485" spans="1:27" hidden="1" outlineLevel="2" x14ac:dyDescent="0.25">
      <c r="A485">
        <v>27122</v>
      </c>
      <c r="B485" s="1" t="s">
        <v>1033</v>
      </c>
      <c r="C485">
        <v>700200</v>
      </c>
      <c r="D485" s="1" t="s">
        <v>140</v>
      </c>
      <c r="E485" s="3">
        <v>44743</v>
      </c>
      <c r="F485" s="13">
        <v>-0.01</v>
      </c>
      <c r="G485" s="1" t="s">
        <v>742</v>
      </c>
      <c r="H485">
        <v>50478</v>
      </c>
      <c r="L485">
        <v>100</v>
      </c>
      <c r="M485">
        <v>17532</v>
      </c>
      <c r="N485" s="1" t="s">
        <v>1035</v>
      </c>
      <c r="O485" s="1" t="s">
        <v>89</v>
      </c>
      <c r="P485">
        <v>10000000</v>
      </c>
      <c r="Q485" s="1" t="s">
        <v>90</v>
      </c>
      <c r="R485" s="1" t="s">
        <v>867</v>
      </c>
      <c r="S485" s="1" t="s">
        <v>7</v>
      </c>
      <c r="T485">
        <v>27122</v>
      </c>
      <c r="U485" s="1" t="s">
        <v>8</v>
      </c>
      <c r="V485" s="1" t="s">
        <v>9</v>
      </c>
      <c r="W485" s="1" t="s">
        <v>9</v>
      </c>
      <c r="X485" s="1" t="s">
        <v>7</v>
      </c>
      <c r="Y485" s="1" t="s">
        <v>7</v>
      </c>
      <c r="Z485" s="1" t="s">
        <v>868</v>
      </c>
      <c r="AA485" s="3">
        <v>45473</v>
      </c>
    </row>
    <row r="486" spans="1:27" outlineLevel="1" collapsed="1" x14ac:dyDescent="0.25">
      <c r="A486" s="8" t="s">
        <v>1296</v>
      </c>
      <c r="B486" s="1"/>
      <c r="D486" s="1"/>
      <c r="E486" s="3"/>
      <c r="F486" s="13">
        <f>SUBTOTAL(9,F484:F485)</f>
        <v>-0.02</v>
      </c>
      <c r="G486" s="1"/>
      <c r="N486" s="1"/>
      <c r="O486" s="1"/>
      <c r="Q486" s="1"/>
      <c r="R486" s="1"/>
      <c r="S486" s="1"/>
      <c r="U486" s="1"/>
      <c r="V486" s="1"/>
      <c r="W486" s="1"/>
      <c r="X486" s="1"/>
      <c r="Y486" s="1"/>
      <c r="Z486" s="1"/>
      <c r="AA486" s="3"/>
    </row>
    <row r="487" spans="1:27" hidden="1" outlineLevel="2" x14ac:dyDescent="0.25">
      <c r="A487">
        <v>27124</v>
      </c>
      <c r="B487" s="1" t="s">
        <v>1036</v>
      </c>
      <c r="C487">
        <v>672200</v>
      </c>
      <c r="D487" s="1" t="s">
        <v>80</v>
      </c>
      <c r="E487" s="3">
        <v>44986</v>
      </c>
      <c r="F487" s="13">
        <v>-8426</v>
      </c>
      <c r="G487" s="1" t="s">
        <v>1037</v>
      </c>
      <c r="H487">
        <v>45143710</v>
      </c>
      <c r="L487">
        <v>10</v>
      </c>
      <c r="M487">
        <v>23756</v>
      </c>
      <c r="N487" s="1" t="s">
        <v>1038</v>
      </c>
      <c r="O487" s="1" t="s">
        <v>89</v>
      </c>
      <c r="P487">
        <v>10000000</v>
      </c>
      <c r="Q487" s="1" t="s">
        <v>90</v>
      </c>
      <c r="R487" s="1" t="s">
        <v>867</v>
      </c>
      <c r="S487" s="1" t="s">
        <v>7</v>
      </c>
      <c r="T487">
        <v>27124</v>
      </c>
      <c r="U487" s="1" t="s">
        <v>8</v>
      </c>
      <c r="V487" s="1" t="s">
        <v>9</v>
      </c>
      <c r="W487" s="1" t="s">
        <v>9</v>
      </c>
      <c r="X487" s="1" t="s">
        <v>7</v>
      </c>
      <c r="Y487" s="1" t="s">
        <v>7</v>
      </c>
      <c r="Z487" s="1" t="s">
        <v>868</v>
      </c>
      <c r="AA487" s="3">
        <v>45473</v>
      </c>
    </row>
    <row r="488" spans="1:27" outlineLevel="1" collapsed="1" x14ac:dyDescent="0.25">
      <c r="A488" s="8" t="s">
        <v>1297</v>
      </c>
      <c r="B488" s="1"/>
      <c r="D488" s="1"/>
      <c r="E488" s="3"/>
      <c r="F488" s="13">
        <f>SUBTOTAL(9,F487:F487)</f>
        <v>-8426</v>
      </c>
      <c r="G488" s="1"/>
      <c r="N488" s="1"/>
      <c r="O488" s="1"/>
      <c r="Q488" s="1"/>
      <c r="R488" s="1"/>
      <c r="S488" s="1"/>
      <c r="U488" s="1"/>
      <c r="V488" s="1"/>
      <c r="W488" s="1"/>
      <c r="X488" s="1"/>
      <c r="Y488" s="1"/>
      <c r="Z488" s="1"/>
      <c r="AA488" s="3"/>
    </row>
    <row r="489" spans="1:27" hidden="1" outlineLevel="2" x14ac:dyDescent="0.25">
      <c r="A489">
        <v>27131</v>
      </c>
      <c r="B489" s="1" t="s">
        <v>1039</v>
      </c>
      <c r="C489">
        <v>672200</v>
      </c>
      <c r="D489" s="1" t="s">
        <v>80</v>
      </c>
      <c r="E489" s="3">
        <v>44743</v>
      </c>
      <c r="F489" s="13">
        <v>-0.01</v>
      </c>
      <c r="G489" s="1" t="s">
        <v>1040</v>
      </c>
      <c r="H489">
        <v>50494</v>
      </c>
      <c r="L489">
        <v>30</v>
      </c>
      <c r="M489">
        <v>21830</v>
      </c>
      <c r="N489" s="1" t="s">
        <v>1041</v>
      </c>
      <c r="O489" s="1" t="s">
        <v>89</v>
      </c>
      <c r="P489">
        <v>10000000</v>
      </c>
      <c r="Q489" s="1" t="s">
        <v>90</v>
      </c>
      <c r="R489" s="1" t="s">
        <v>867</v>
      </c>
      <c r="S489" s="1" t="s">
        <v>7</v>
      </c>
      <c r="T489">
        <v>27131</v>
      </c>
      <c r="U489" s="1" t="s">
        <v>8</v>
      </c>
      <c r="V489" s="1" t="s">
        <v>1042</v>
      </c>
      <c r="W489" s="1" t="s">
        <v>9</v>
      </c>
      <c r="X489" s="1" t="s">
        <v>7</v>
      </c>
      <c r="Y489" s="1" t="s">
        <v>7</v>
      </c>
      <c r="Z489" s="1" t="s">
        <v>868</v>
      </c>
      <c r="AA489" s="3">
        <v>45473</v>
      </c>
    </row>
    <row r="490" spans="1:27" outlineLevel="1" collapsed="1" x14ac:dyDescent="0.25">
      <c r="A490" s="8" t="s">
        <v>1298</v>
      </c>
      <c r="B490" s="1"/>
      <c r="D490" s="1"/>
      <c r="E490" s="3"/>
      <c r="F490" s="13">
        <f>SUBTOTAL(9,F489:F489)</f>
        <v>-0.01</v>
      </c>
      <c r="G490" s="1"/>
      <c r="N490" s="1"/>
      <c r="O490" s="1"/>
      <c r="Q490" s="1"/>
      <c r="R490" s="1"/>
      <c r="S490" s="1"/>
      <c r="U490" s="1"/>
      <c r="V490" s="1"/>
      <c r="W490" s="1"/>
      <c r="X490" s="1"/>
      <c r="Y490" s="1"/>
      <c r="Z490" s="1"/>
      <c r="AA490" s="3"/>
    </row>
    <row r="491" spans="1:27" hidden="1" outlineLevel="2" x14ac:dyDescent="0.25">
      <c r="A491">
        <v>27230</v>
      </c>
      <c r="B491" s="1" t="s">
        <v>1049</v>
      </c>
      <c r="C491">
        <v>805101</v>
      </c>
      <c r="D491" s="1" t="s">
        <v>32</v>
      </c>
      <c r="E491" s="3">
        <v>45159</v>
      </c>
      <c r="F491" s="13">
        <v>-960</v>
      </c>
      <c r="G491" s="1" t="s">
        <v>378</v>
      </c>
      <c r="H491">
        <v>45144895</v>
      </c>
      <c r="J491" t="s">
        <v>1339</v>
      </c>
      <c r="L491">
        <v>20</v>
      </c>
      <c r="M491">
        <v>31900</v>
      </c>
      <c r="N491" s="1" t="s">
        <v>1054</v>
      </c>
      <c r="O491" s="1" t="s">
        <v>89</v>
      </c>
      <c r="P491">
        <v>10000000</v>
      </c>
      <c r="Q491" s="1" t="s">
        <v>90</v>
      </c>
      <c r="R491" s="1" t="s">
        <v>867</v>
      </c>
      <c r="S491" s="1" t="s">
        <v>7</v>
      </c>
      <c r="T491">
        <v>27230</v>
      </c>
      <c r="U491" s="1" t="s">
        <v>8</v>
      </c>
      <c r="V491" s="1" t="s">
        <v>9</v>
      </c>
      <c r="W491" s="1" t="s">
        <v>9</v>
      </c>
      <c r="X491" s="1" t="s">
        <v>7</v>
      </c>
      <c r="Y491" s="1" t="s">
        <v>7</v>
      </c>
      <c r="Z491" s="1" t="s">
        <v>868</v>
      </c>
      <c r="AA491" s="3">
        <v>45473</v>
      </c>
    </row>
    <row r="492" spans="1:27" hidden="1" outlineLevel="2" x14ac:dyDescent="0.25">
      <c r="A492">
        <v>27230</v>
      </c>
      <c r="B492" s="1" t="s">
        <v>1049</v>
      </c>
      <c r="C492">
        <v>820300</v>
      </c>
      <c r="D492" s="1" t="s">
        <v>876</v>
      </c>
      <c r="E492" s="3">
        <v>45310</v>
      </c>
      <c r="F492" s="13">
        <v>-3333.33</v>
      </c>
      <c r="G492" s="1" t="s">
        <v>536</v>
      </c>
      <c r="H492">
        <v>45145530</v>
      </c>
      <c r="J492" t="s">
        <v>1339</v>
      </c>
      <c r="L492">
        <v>20</v>
      </c>
      <c r="M492">
        <v>8452</v>
      </c>
      <c r="N492" s="1" t="s">
        <v>468</v>
      </c>
      <c r="O492" s="1" t="s">
        <v>89</v>
      </c>
      <c r="P492">
        <v>10000000</v>
      </c>
      <c r="Q492" s="1" t="s">
        <v>90</v>
      </c>
      <c r="R492" s="1" t="s">
        <v>867</v>
      </c>
      <c r="S492" s="1" t="s">
        <v>7</v>
      </c>
      <c r="T492">
        <v>27230</v>
      </c>
      <c r="U492" s="1" t="s">
        <v>8</v>
      </c>
      <c r="V492" s="1" t="s">
        <v>9</v>
      </c>
      <c r="W492" s="1" t="s">
        <v>9</v>
      </c>
      <c r="X492" s="1" t="s">
        <v>7</v>
      </c>
      <c r="Y492" s="1" t="s">
        <v>7</v>
      </c>
      <c r="Z492" s="1" t="s">
        <v>868</v>
      </c>
      <c r="AA492" s="3">
        <v>45473</v>
      </c>
    </row>
    <row r="493" spans="1:27" hidden="1" outlineLevel="2" x14ac:dyDescent="0.25">
      <c r="A493">
        <v>27230</v>
      </c>
      <c r="B493" s="1" t="s">
        <v>1049</v>
      </c>
      <c r="C493">
        <v>605200</v>
      </c>
      <c r="D493" s="1" t="s">
        <v>1021</v>
      </c>
      <c r="E493" s="3">
        <v>45400</v>
      </c>
      <c r="F493" s="13">
        <v>-999</v>
      </c>
      <c r="G493" s="1" t="s">
        <v>1050</v>
      </c>
      <c r="H493">
        <v>45145967</v>
      </c>
      <c r="J493" t="s">
        <v>1339</v>
      </c>
      <c r="L493">
        <v>20</v>
      </c>
      <c r="M493">
        <v>514</v>
      </c>
      <c r="N493" s="1" t="s">
        <v>83</v>
      </c>
      <c r="O493" s="1" t="s">
        <v>89</v>
      </c>
      <c r="P493">
        <v>10000000</v>
      </c>
      <c r="Q493" s="1" t="s">
        <v>90</v>
      </c>
      <c r="R493" s="1" t="s">
        <v>867</v>
      </c>
      <c r="S493" s="1" t="s">
        <v>7</v>
      </c>
      <c r="T493">
        <v>27230</v>
      </c>
      <c r="U493" s="1" t="s">
        <v>8</v>
      </c>
      <c r="V493" s="1" t="s">
        <v>9</v>
      </c>
      <c r="W493" s="1" t="s">
        <v>9</v>
      </c>
      <c r="X493" s="1" t="s">
        <v>7</v>
      </c>
      <c r="Y493" s="1" t="s">
        <v>7</v>
      </c>
      <c r="Z493" s="1" t="s">
        <v>868</v>
      </c>
      <c r="AA493" s="3">
        <v>45473</v>
      </c>
    </row>
    <row r="494" spans="1:27" hidden="1" outlineLevel="2" x14ac:dyDescent="0.25">
      <c r="A494">
        <v>27230</v>
      </c>
      <c r="B494" s="1" t="s">
        <v>1049</v>
      </c>
      <c r="C494">
        <v>605500</v>
      </c>
      <c r="D494" s="1" t="s">
        <v>1021</v>
      </c>
      <c r="E494" s="3">
        <v>45400</v>
      </c>
      <c r="F494" s="13">
        <v>-119</v>
      </c>
      <c r="G494" s="1" t="s">
        <v>1051</v>
      </c>
      <c r="H494">
        <v>45145967</v>
      </c>
      <c r="J494" t="s">
        <v>1339</v>
      </c>
      <c r="L494">
        <v>10</v>
      </c>
      <c r="M494">
        <v>514</v>
      </c>
      <c r="N494" s="1" t="s">
        <v>83</v>
      </c>
      <c r="O494" s="1" t="s">
        <v>89</v>
      </c>
      <c r="P494">
        <v>10000000</v>
      </c>
      <c r="Q494" s="1" t="s">
        <v>90</v>
      </c>
      <c r="R494" s="1" t="s">
        <v>867</v>
      </c>
      <c r="S494" s="1" t="s">
        <v>7</v>
      </c>
      <c r="T494">
        <v>27230</v>
      </c>
      <c r="U494" s="1" t="s">
        <v>8</v>
      </c>
      <c r="V494" s="1" t="s">
        <v>9</v>
      </c>
      <c r="W494" s="1" t="s">
        <v>9</v>
      </c>
      <c r="X494" s="1" t="s">
        <v>7</v>
      </c>
      <c r="Y494" s="1" t="s">
        <v>7</v>
      </c>
      <c r="Z494" s="1" t="s">
        <v>868</v>
      </c>
      <c r="AA494" s="3">
        <v>45473</v>
      </c>
    </row>
    <row r="495" spans="1:27" outlineLevel="1" collapsed="1" x14ac:dyDescent="0.25">
      <c r="A495" s="8" t="s">
        <v>1299</v>
      </c>
      <c r="B495" s="1"/>
      <c r="D495" s="1"/>
      <c r="E495" s="3"/>
      <c r="F495" s="13">
        <f>SUBTOTAL(9,F491:F494)</f>
        <v>-5411.33</v>
      </c>
      <c r="G495" s="1"/>
      <c r="N495" s="1"/>
      <c r="O495" s="1"/>
      <c r="Q495" s="1"/>
      <c r="R495" s="1"/>
      <c r="S495" s="1"/>
      <c r="U495" s="1"/>
      <c r="V495" s="1"/>
      <c r="W495" s="1"/>
      <c r="X495" s="1"/>
      <c r="Y495" s="1"/>
      <c r="Z495" s="1"/>
      <c r="AA495" s="3"/>
    </row>
    <row r="496" spans="1:27" hidden="1" outlineLevel="2" x14ac:dyDescent="0.25">
      <c r="A496">
        <v>27540</v>
      </c>
      <c r="B496" s="1" t="s">
        <v>1055</v>
      </c>
      <c r="C496">
        <v>672200</v>
      </c>
      <c r="D496" s="1" t="s">
        <v>80</v>
      </c>
      <c r="E496" s="3">
        <v>44013</v>
      </c>
      <c r="F496" s="13">
        <v>-0.01</v>
      </c>
      <c r="G496" s="1" t="s">
        <v>771</v>
      </c>
      <c r="H496">
        <v>50361</v>
      </c>
      <c r="J496" t="s">
        <v>1337</v>
      </c>
      <c r="L496">
        <v>40</v>
      </c>
      <c r="M496">
        <v>20705</v>
      </c>
      <c r="N496" s="1" t="s">
        <v>1056</v>
      </c>
      <c r="O496" s="1" t="s">
        <v>89</v>
      </c>
      <c r="P496">
        <v>10000000</v>
      </c>
      <c r="Q496" s="1" t="s">
        <v>90</v>
      </c>
      <c r="R496" s="1" t="s">
        <v>1057</v>
      </c>
      <c r="S496" s="1" t="s">
        <v>7</v>
      </c>
      <c r="T496">
        <v>27540</v>
      </c>
      <c r="U496" s="1" t="s">
        <v>8</v>
      </c>
      <c r="V496" s="1" t="s">
        <v>9</v>
      </c>
      <c r="W496" s="1" t="s">
        <v>9</v>
      </c>
      <c r="X496" s="1" t="s">
        <v>7</v>
      </c>
      <c r="Y496" s="1" t="s">
        <v>7</v>
      </c>
      <c r="Z496" s="1" t="s">
        <v>1058</v>
      </c>
      <c r="AA496" s="3">
        <v>45473</v>
      </c>
    </row>
    <row r="497" spans="1:27" hidden="1" outlineLevel="2" x14ac:dyDescent="0.25">
      <c r="A497">
        <v>27540</v>
      </c>
      <c r="B497" s="1" t="s">
        <v>1055</v>
      </c>
      <c r="C497">
        <v>700200</v>
      </c>
      <c r="D497" s="1" t="s">
        <v>140</v>
      </c>
      <c r="E497" s="3">
        <v>44642</v>
      </c>
      <c r="F497" s="13">
        <v>-0.01</v>
      </c>
      <c r="G497" s="1" t="s">
        <v>217</v>
      </c>
      <c r="H497">
        <v>50443</v>
      </c>
      <c r="L497">
        <v>40</v>
      </c>
      <c r="M497">
        <v>17264</v>
      </c>
      <c r="N497" s="1" t="s">
        <v>1064</v>
      </c>
      <c r="O497" s="1" t="s">
        <v>89</v>
      </c>
      <c r="P497">
        <v>10000000</v>
      </c>
      <c r="Q497" s="1" t="s">
        <v>90</v>
      </c>
      <c r="R497" s="1" t="s">
        <v>1057</v>
      </c>
      <c r="S497" s="1" t="s">
        <v>7</v>
      </c>
      <c r="T497">
        <v>27540</v>
      </c>
      <c r="U497" s="1" t="s">
        <v>8</v>
      </c>
      <c r="V497" s="1" t="s">
        <v>9</v>
      </c>
      <c r="W497" s="1" t="s">
        <v>9</v>
      </c>
      <c r="X497" s="1" t="s">
        <v>7</v>
      </c>
      <c r="Y497" s="1" t="s">
        <v>7</v>
      </c>
      <c r="Z497" s="1" t="s">
        <v>1058</v>
      </c>
      <c r="AA497" s="3">
        <v>45473</v>
      </c>
    </row>
    <row r="498" spans="1:27" hidden="1" outlineLevel="2" x14ac:dyDescent="0.25">
      <c r="A498">
        <v>27540</v>
      </c>
      <c r="B498" s="1" t="s">
        <v>1055</v>
      </c>
      <c r="C498">
        <v>700200</v>
      </c>
      <c r="D498" s="1" t="s">
        <v>140</v>
      </c>
      <c r="E498" s="3">
        <v>44651</v>
      </c>
      <c r="F498" s="13">
        <v>-0.01</v>
      </c>
      <c r="G498" s="1" t="s">
        <v>217</v>
      </c>
      <c r="H498">
        <v>50446</v>
      </c>
      <c r="L498">
        <v>40</v>
      </c>
      <c r="M498">
        <v>37622</v>
      </c>
      <c r="N498" s="1" t="s">
        <v>1065</v>
      </c>
      <c r="O498" s="1" t="s">
        <v>89</v>
      </c>
      <c r="P498">
        <v>10000000</v>
      </c>
      <c r="Q498" s="1" t="s">
        <v>90</v>
      </c>
      <c r="R498" s="1" t="s">
        <v>1057</v>
      </c>
      <c r="S498" s="1" t="s">
        <v>7</v>
      </c>
      <c r="T498">
        <v>27540</v>
      </c>
      <c r="U498" s="1" t="s">
        <v>8</v>
      </c>
      <c r="V498" s="1" t="s">
        <v>9</v>
      </c>
      <c r="W498" s="1" t="s">
        <v>9</v>
      </c>
      <c r="X498" s="1" t="s">
        <v>7</v>
      </c>
      <c r="Y498" s="1" t="s">
        <v>7</v>
      </c>
      <c r="Z498" s="1" t="s">
        <v>1058</v>
      </c>
      <c r="AA498" s="3">
        <v>45473</v>
      </c>
    </row>
    <row r="499" spans="1:27" hidden="1" outlineLevel="2" x14ac:dyDescent="0.25">
      <c r="A499">
        <v>27540</v>
      </c>
      <c r="B499" s="1" t="s">
        <v>1055</v>
      </c>
      <c r="C499">
        <v>700200</v>
      </c>
      <c r="D499" s="1" t="s">
        <v>140</v>
      </c>
      <c r="E499" s="3">
        <v>44652</v>
      </c>
      <c r="F499" s="13">
        <v>-0.01</v>
      </c>
      <c r="G499" s="1" t="s">
        <v>217</v>
      </c>
      <c r="H499">
        <v>50447</v>
      </c>
      <c r="L499">
        <v>40</v>
      </c>
      <c r="M499">
        <v>12481</v>
      </c>
      <c r="N499" s="1" t="s">
        <v>1066</v>
      </c>
      <c r="O499" s="1" t="s">
        <v>89</v>
      </c>
      <c r="P499">
        <v>10000000</v>
      </c>
      <c r="Q499" s="1" t="s">
        <v>90</v>
      </c>
      <c r="R499" s="1" t="s">
        <v>1057</v>
      </c>
      <c r="S499" s="1" t="s">
        <v>7</v>
      </c>
      <c r="T499">
        <v>27540</v>
      </c>
      <c r="U499" s="1" t="s">
        <v>8</v>
      </c>
      <c r="V499" s="1" t="s">
        <v>9</v>
      </c>
      <c r="W499" s="1" t="s">
        <v>9</v>
      </c>
      <c r="X499" s="1" t="s">
        <v>7</v>
      </c>
      <c r="Y499" s="1" t="s">
        <v>7</v>
      </c>
      <c r="Z499" s="1" t="s">
        <v>1058</v>
      </c>
      <c r="AA499" s="3">
        <v>45473</v>
      </c>
    </row>
    <row r="500" spans="1:27" hidden="1" outlineLevel="2" x14ac:dyDescent="0.25">
      <c r="A500">
        <v>27540</v>
      </c>
      <c r="B500" s="1" t="s">
        <v>1055</v>
      </c>
      <c r="C500">
        <v>672200</v>
      </c>
      <c r="D500" s="1" t="s">
        <v>80</v>
      </c>
      <c r="E500" s="3">
        <v>45108</v>
      </c>
      <c r="F500" s="13">
        <v>-0.01</v>
      </c>
      <c r="G500" s="1" t="s">
        <v>224</v>
      </c>
      <c r="H500">
        <v>50539</v>
      </c>
      <c r="L500">
        <v>20</v>
      </c>
      <c r="M500">
        <v>36726</v>
      </c>
      <c r="N500" s="1" t="s">
        <v>1059</v>
      </c>
      <c r="O500" s="1" t="s">
        <v>89</v>
      </c>
      <c r="P500">
        <v>10000000</v>
      </c>
      <c r="Q500" s="1" t="s">
        <v>90</v>
      </c>
      <c r="R500" s="1" t="s">
        <v>1057</v>
      </c>
      <c r="S500" s="1" t="s">
        <v>7</v>
      </c>
      <c r="T500">
        <v>27540</v>
      </c>
      <c r="U500" s="1" t="s">
        <v>8</v>
      </c>
      <c r="V500" s="1" t="s">
        <v>9</v>
      </c>
      <c r="W500" s="1" t="s">
        <v>9</v>
      </c>
      <c r="X500" s="1" t="s">
        <v>7</v>
      </c>
      <c r="Y500" s="1" t="s">
        <v>7</v>
      </c>
      <c r="Z500" s="1" t="s">
        <v>1058</v>
      </c>
      <c r="AA500" s="3">
        <v>45473</v>
      </c>
    </row>
    <row r="501" spans="1:27" hidden="1" outlineLevel="2" x14ac:dyDescent="0.25">
      <c r="A501">
        <v>27540</v>
      </c>
      <c r="B501" s="1" t="s">
        <v>1055</v>
      </c>
      <c r="C501">
        <v>672200</v>
      </c>
      <c r="D501" s="1" t="s">
        <v>80</v>
      </c>
      <c r="E501" s="3">
        <v>45108</v>
      </c>
      <c r="F501" s="13">
        <v>-0.01</v>
      </c>
      <c r="G501" s="1" t="s">
        <v>226</v>
      </c>
      <c r="H501">
        <v>50539</v>
      </c>
      <c r="L501">
        <v>30</v>
      </c>
      <c r="M501">
        <v>36726</v>
      </c>
      <c r="N501" s="1" t="s">
        <v>1059</v>
      </c>
      <c r="O501" s="1" t="s">
        <v>89</v>
      </c>
      <c r="P501">
        <v>10000000</v>
      </c>
      <c r="Q501" s="1" t="s">
        <v>90</v>
      </c>
      <c r="R501" s="1" t="s">
        <v>1057</v>
      </c>
      <c r="S501" s="1" t="s">
        <v>7</v>
      </c>
      <c r="T501">
        <v>27540</v>
      </c>
      <c r="U501" s="1" t="s">
        <v>8</v>
      </c>
      <c r="V501" s="1" t="s">
        <v>9</v>
      </c>
      <c r="W501" s="1" t="s">
        <v>9</v>
      </c>
      <c r="X501" s="1" t="s">
        <v>7</v>
      </c>
      <c r="Y501" s="1" t="s">
        <v>7</v>
      </c>
      <c r="Z501" s="1" t="s">
        <v>1058</v>
      </c>
      <c r="AA501" s="3">
        <v>45473</v>
      </c>
    </row>
    <row r="502" spans="1:27" hidden="1" outlineLevel="2" x14ac:dyDescent="0.25">
      <c r="A502">
        <v>27540</v>
      </c>
      <c r="B502" s="1" t="s">
        <v>1055</v>
      </c>
      <c r="C502">
        <v>672200</v>
      </c>
      <c r="D502" s="1" t="s">
        <v>80</v>
      </c>
      <c r="E502" s="3">
        <v>44999</v>
      </c>
      <c r="F502" s="13">
        <v>-1050</v>
      </c>
      <c r="G502" s="1" t="s">
        <v>1060</v>
      </c>
      <c r="H502">
        <v>45143745</v>
      </c>
      <c r="L502">
        <v>10</v>
      </c>
      <c r="M502">
        <v>36541</v>
      </c>
      <c r="N502" s="1" t="s">
        <v>1061</v>
      </c>
      <c r="O502" s="1" t="s">
        <v>89</v>
      </c>
      <c r="P502">
        <v>10000000</v>
      </c>
      <c r="Q502" s="1" t="s">
        <v>90</v>
      </c>
      <c r="R502" s="1" t="s">
        <v>1057</v>
      </c>
      <c r="S502" s="1" t="s">
        <v>7</v>
      </c>
      <c r="T502">
        <v>27540</v>
      </c>
      <c r="U502" s="1" t="s">
        <v>8</v>
      </c>
      <c r="V502" s="1" t="s">
        <v>9</v>
      </c>
      <c r="W502" s="1" t="s">
        <v>9</v>
      </c>
      <c r="X502" s="1" t="s">
        <v>7</v>
      </c>
      <c r="Y502" s="1" t="s">
        <v>7</v>
      </c>
      <c r="Z502" s="1" t="s">
        <v>1058</v>
      </c>
      <c r="AA502" s="3">
        <v>45473</v>
      </c>
    </row>
    <row r="503" spans="1:27" hidden="1" outlineLevel="2" x14ac:dyDescent="0.25">
      <c r="A503">
        <v>27540</v>
      </c>
      <c r="B503" s="1" t="s">
        <v>1055</v>
      </c>
      <c r="C503">
        <v>672200</v>
      </c>
      <c r="D503" s="1" t="s">
        <v>80</v>
      </c>
      <c r="E503" s="3">
        <v>45108</v>
      </c>
      <c r="F503" s="13">
        <v>-259</v>
      </c>
      <c r="G503" s="1" t="s">
        <v>1062</v>
      </c>
      <c r="H503">
        <v>45143995</v>
      </c>
      <c r="L503">
        <v>20</v>
      </c>
      <c r="M503">
        <v>9268</v>
      </c>
      <c r="N503" s="1" t="s">
        <v>142</v>
      </c>
      <c r="O503" s="1" t="s">
        <v>89</v>
      </c>
      <c r="P503">
        <v>10000000</v>
      </c>
      <c r="Q503" s="1" t="s">
        <v>90</v>
      </c>
      <c r="R503" s="1" t="s">
        <v>1057</v>
      </c>
      <c r="S503" s="1" t="s">
        <v>7</v>
      </c>
      <c r="T503">
        <v>27540</v>
      </c>
      <c r="U503" s="1" t="s">
        <v>8</v>
      </c>
      <c r="V503" s="1" t="s">
        <v>9</v>
      </c>
      <c r="W503" s="1" t="s">
        <v>9</v>
      </c>
      <c r="X503" s="1" t="s">
        <v>7</v>
      </c>
      <c r="Y503" s="1" t="s">
        <v>7</v>
      </c>
      <c r="Z503" s="1" t="s">
        <v>1058</v>
      </c>
      <c r="AA503" s="3">
        <v>45473</v>
      </c>
    </row>
    <row r="504" spans="1:27" hidden="1" outlineLevel="2" x14ac:dyDescent="0.25">
      <c r="A504">
        <v>27540</v>
      </c>
      <c r="B504" s="1" t="s">
        <v>1055</v>
      </c>
      <c r="C504">
        <v>672200</v>
      </c>
      <c r="D504" s="1" t="s">
        <v>80</v>
      </c>
      <c r="E504" s="3">
        <v>45108</v>
      </c>
      <c r="F504" s="13">
        <v>-359</v>
      </c>
      <c r="G504" s="1" t="s">
        <v>1063</v>
      </c>
      <c r="H504">
        <v>45143995</v>
      </c>
      <c r="L504">
        <v>10</v>
      </c>
      <c r="M504">
        <v>9268</v>
      </c>
      <c r="N504" s="1" t="s">
        <v>142</v>
      </c>
      <c r="O504" s="1" t="s">
        <v>89</v>
      </c>
      <c r="P504">
        <v>10000000</v>
      </c>
      <c r="Q504" s="1" t="s">
        <v>90</v>
      </c>
      <c r="R504" s="1" t="s">
        <v>1057</v>
      </c>
      <c r="S504" s="1" t="s">
        <v>7</v>
      </c>
      <c r="T504">
        <v>27540</v>
      </c>
      <c r="U504" s="1" t="s">
        <v>8</v>
      </c>
      <c r="V504" s="1" t="s">
        <v>9</v>
      </c>
      <c r="W504" s="1" t="s">
        <v>9</v>
      </c>
      <c r="X504" s="1" t="s">
        <v>7</v>
      </c>
      <c r="Y504" s="1" t="s">
        <v>7</v>
      </c>
      <c r="Z504" s="1" t="s">
        <v>1058</v>
      </c>
      <c r="AA504" s="3">
        <v>45473</v>
      </c>
    </row>
    <row r="505" spans="1:27" outlineLevel="1" collapsed="1" x14ac:dyDescent="0.25">
      <c r="A505" s="8" t="s">
        <v>1300</v>
      </c>
      <c r="B505" s="1"/>
      <c r="D505" s="1"/>
      <c r="E505" s="3"/>
      <c r="F505" s="13">
        <f>SUBTOTAL(9,F496:F504)</f>
        <v>-1668.06</v>
      </c>
      <c r="G505" s="1"/>
      <c r="N505" s="1"/>
      <c r="O505" s="1"/>
      <c r="Q505" s="1"/>
      <c r="R505" s="1"/>
      <c r="S505" s="1"/>
      <c r="U505" s="1"/>
      <c r="V505" s="1"/>
      <c r="W505" s="1"/>
      <c r="X505" s="1"/>
      <c r="Y505" s="1"/>
      <c r="Z505" s="1"/>
      <c r="AA505" s="3"/>
    </row>
    <row r="506" spans="1:27" hidden="1" outlineLevel="2" x14ac:dyDescent="0.25">
      <c r="A506">
        <v>30000</v>
      </c>
      <c r="B506" s="1" t="s">
        <v>1079</v>
      </c>
      <c r="C506">
        <v>655200</v>
      </c>
      <c r="D506" s="1" t="s">
        <v>1</v>
      </c>
      <c r="E506" s="3">
        <v>43984</v>
      </c>
      <c r="F506" s="13">
        <v>-109.88</v>
      </c>
      <c r="G506" s="1" t="s">
        <v>1080</v>
      </c>
      <c r="H506">
        <v>45136975</v>
      </c>
      <c r="L506">
        <v>50</v>
      </c>
      <c r="M506">
        <v>27573</v>
      </c>
      <c r="N506" s="1" t="s">
        <v>3</v>
      </c>
      <c r="O506" s="1" t="s">
        <v>89</v>
      </c>
      <c r="P506">
        <v>10011000</v>
      </c>
      <c r="Q506" s="1" t="s">
        <v>1081</v>
      </c>
      <c r="R506" s="1" t="s">
        <v>340</v>
      </c>
      <c r="S506" s="1" t="s">
        <v>7</v>
      </c>
      <c r="T506">
        <v>30000</v>
      </c>
      <c r="U506" s="1" t="s">
        <v>8</v>
      </c>
      <c r="V506" s="1" t="s">
        <v>1078</v>
      </c>
      <c r="W506" s="1" t="s">
        <v>9</v>
      </c>
      <c r="X506" s="1" t="s">
        <v>7</v>
      </c>
      <c r="Y506" s="1" t="s">
        <v>7</v>
      </c>
      <c r="Z506" s="1" t="s">
        <v>341</v>
      </c>
      <c r="AA506" s="3">
        <v>45473</v>
      </c>
    </row>
    <row r="507" spans="1:27" outlineLevel="1" collapsed="1" x14ac:dyDescent="0.25">
      <c r="A507" s="8" t="s">
        <v>1302</v>
      </c>
      <c r="B507" s="1"/>
      <c r="D507" s="1"/>
      <c r="E507" s="3"/>
      <c r="F507" s="13">
        <f>SUBTOTAL(9,F506:F506)</f>
        <v>-109.88</v>
      </c>
      <c r="G507" s="1"/>
      <c r="N507" s="1"/>
      <c r="O507" s="1"/>
      <c r="Q507" s="1"/>
      <c r="R507" s="1"/>
      <c r="S507" s="1"/>
      <c r="U507" s="1"/>
      <c r="V507" s="1"/>
      <c r="W507" s="1"/>
      <c r="X507" s="1"/>
      <c r="Y507" s="1"/>
      <c r="Z507" s="1"/>
      <c r="AA507" s="3"/>
    </row>
    <row r="508" spans="1:27" hidden="1" outlineLevel="2" x14ac:dyDescent="0.25">
      <c r="A508">
        <v>30007</v>
      </c>
      <c r="B508" s="1" t="s">
        <v>1082</v>
      </c>
      <c r="C508">
        <v>740200</v>
      </c>
      <c r="D508" s="1" t="s">
        <v>1083</v>
      </c>
      <c r="E508" s="3">
        <v>45467</v>
      </c>
      <c r="F508" s="13">
        <v>-761.4</v>
      </c>
      <c r="G508" s="1" t="s">
        <v>1084</v>
      </c>
      <c r="H508">
        <v>45146521</v>
      </c>
      <c r="L508">
        <v>20</v>
      </c>
      <c r="M508">
        <v>15542</v>
      </c>
      <c r="N508" s="1" t="s">
        <v>1085</v>
      </c>
      <c r="O508" s="1" t="s">
        <v>89</v>
      </c>
      <c r="P508">
        <v>10011000</v>
      </c>
      <c r="Q508" s="1" t="s">
        <v>1081</v>
      </c>
      <c r="R508" s="1" t="s">
        <v>1086</v>
      </c>
      <c r="S508" s="1" t="s">
        <v>7</v>
      </c>
      <c r="T508">
        <v>30007</v>
      </c>
      <c r="U508" s="1" t="s">
        <v>8</v>
      </c>
      <c r="V508" s="1" t="s">
        <v>1087</v>
      </c>
      <c r="W508" s="1" t="s">
        <v>9</v>
      </c>
      <c r="X508" s="1" t="s">
        <v>7</v>
      </c>
      <c r="Y508" s="1" t="s">
        <v>7</v>
      </c>
      <c r="Z508" s="1" t="s">
        <v>1088</v>
      </c>
      <c r="AA508" s="3">
        <v>45473</v>
      </c>
    </row>
    <row r="509" spans="1:27" hidden="1" outlineLevel="2" x14ac:dyDescent="0.25">
      <c r="A509">
        <v>30007</v>
      </c>
      <c r="B509" s="1" t="s">
        <v>1082</v>
      </c>
      <c r="C509">
        <v>740200</v>
      </c>
      <c r="D509" s="1" t="s">
        <v>1083</v>
      </c>
      <c r="E509" s="3">
        <v>45467</v>
      </c>
      <c r="F509" s="13">
        <v>-761.4</v>
      </c>
      <c r="G509" s="1" t="s">
        <v>1084</v>
      </c>
      <c r="H509">
        <v>45146521</v>
      </c>
      <c r="L509">
        <v>10</v>
      </c>
      <c r="M509">
        <v>15542</v>
      </c>
      <c r="N509" s="1" t="s">
        <v>1085</v>
      </c>
      <c r="O509" s="1" t="s">
        <v>89</v>
      </c>
      <c r="P509">
        <v>10011000</v>
      </c>
      <c r="Q509" s="1" t="s">
        <v>1081</v>
      </c>
      <c r="R509" s="1" t="s">
        <v>1086</v>
      </c>
      <c r="S509" s="1" t="s">
        <v>7</v>
      </c>
      <c r="T509">
        <v>30007</v>
      </c>
      <c r="U509" s="1" t="s">
        <v>8</v>
      </c>
      <c r="V509" s="1" t="s">
        <v>1087</v>
      </c>
      <c r="W509" s="1" t="s">
        <v>9</v>
      </c>
      <c r="X509" s="1" t="s">
        <v>7</v>
      </c>
      <c r="Y509" s="1" t="s">
        <v>7</v>
      </c>
      <c r="Z509" s="1" t="s">
        <v>1088</v>
      </c>
      <c r="AA509" s="3">
        <v>45473</v>
      </c>
    </row>
    <row r="510" spans="1:27" outlineLevel="1" collapsed="1" x14ac:dyDescent="0.25">
      <c r="A510" s="8" t="s">
        <v>1303</v>
      </c>
      <c r="B510" s="1"/>
      <c r="D510" s="1"/>
      <c r="E510" s="3"/>
      <c r="F510" s="13">
        <f>SUBTOTAL(9,F508:F509)</f>
        <v>-1522.8</v>
      </c>
      <c r="G510" s="1"/>
      <c r="N510" s="1"/>
      <c r="O510" s="1"/>
      <c r="Q510" s="1"/>
      <c r="R510" s="1"/>
      <c r="S510" s="1"/>
      <c r="U510" s="1"/>
      <c r="V510" s="1"/>
      <c r="W510" s="1"/>
      <c r="X510" s="1"/>
      <c r="Y510" s="1"/>
      <c r="Z510" s="1"/>
      <c r="AA510" s="3"/>
    </row>
    <row r="511" spans="1:27" hidden="1" outlineLevel="2" x14ac:dyDescent="0.25">
      <c r="A511">
        <v>30200</v>
      </c>
      <c r="B511" s="1" t="s">
        <v>1090</v>
      </c>
      <c r="C511">
        <v>665200</v>
      </c>
      <c r="D511" s="1" t="s">
        <v>411</v>
      </c>
      <c r="E511" s="3">
        <v>44378</v>
      </c>
      <c r="F511" s="13">
        <v>-500</v>
      </c>
      <c r="G511" s="1" t="s">
        <v>1091</v>
      </c>
      <c r="H511">
        <v>45139704</v>
      </c>
      <c r="L511">
        <v>30</v>
      </c>
      <c r="M511">
        <v>27573</v>
      </c>
      <c r="N511" s="1" t="s">
        <v>3</v>
      </c>
      <c r="O511" s="1" t="s">
        <v>89</v>
      </c>
      <c r="P511">
        <v>10011000</v>
      </c>
      <c r="Q511" s="1" t="s">
        <v>1081</v>
      </c>
      <c r="R511" s="1" t="s">
        <v>340</v>
      </c>
      <c r="S511" s="1" t="s">
        <v>7</v>
      </c>
      <c r="T511">
        <v>30200</v>
      </c>
      <c r="U511" s="1" t="s">
        <v>8</v>
      </c>
      <c r="V511" s="1" t="s">
        <v>1089</v>
      </c>
      <c r="W511" s="1" t="s">
        <v>9</v>
      </c>
      <c r="X511" s="1" t="s">
        <v>7</v>
      </c>
      <c r="Y511" s="1" t="s">
        <v>7</v>
      </c>
      <c r="Z511" s="1" t="s">
        <v>341</v>
      </c>
      <c r="AA511" s="3">
        <v>45473</v>
      </c>
    </row>
    <row r="512" spans="1:27" outlineLevel="1" collapsed="1" x14ac:dyDescent="0.25">
      <c r="A512" s="8" t="s">
        <v>1304</v>
      </c>
      <c r="B512" s="1"/>
      <c r="D512" s="1"/>
      <c r="E512" s="3"/>
      <c r="F512" s="13">
        <f>SUBTOTAL(9,F511:F511)</f>
        <v>-500</v>
      </c>
      <c r="G512" s="1"/>
      <c r="N512" s="1"/>
      <c r="O512" s="1"/>
      <c r="Q512" s="1"/>
      <c r="R512" s="1"/>
      <c r="S512" s="1"/>
      <c r="U512" s="1"/>
      <c r="V512" s="1"/>
      <c r="W512" s="1"/>
      <c r="X512" s="1"/>
      <c r="Y512" s="1"/>
      <c r="Z512" s="1"/>
      <c r="AA512" s="3"/>
    </row>
    <row r="513" spans="1:27" hidden="1" outlineLevel="2" x14ac:dyDescent="0.25">
      <c r="A513">
        <v>31365</v>
      </c>
      <c r="B513" s="1" t="s">
        <v>171</v>
      </c>
      <c r="C513">
        <v>801000</v>
      </c>
      <c r="D513" s="1" t="s">
        <v>84</v>
      </c>
      <c r="E513" s="3">
        <v>45449</v>
      </c>
      <c r="F513" s="13">
        <v>-2865.9</v>
      </c>
      <c r="G513" s="1" t="s">
        <v>178</v>
      </c>
      <c r="H513">
        <v>45146442</v>
      </c>
      <c r="L513">
        <v>10</v>
      </c>
      <c r="M513">
        <v>39471</v>
      </c>
      <c r="N513" s="1" t="s">
        <v>179</v>
      </c>
      <c r="O513" s="1" t="s">
        <v>89</v>
      </c>
      <c r="P513">
        <v>10010000</v>
      </c>
      <c r="Q513" s="1" t="s">
        <v>1092</v>
      </c>
      <c r="R513" s="1" t="s">
        <v>161</v>
      </c>
      <c r="S513" s="1" t="s">
        <v>7</v>
      </c>
      <c r="T513">
        <v>31365</v>
      </c>
      <c r="U513" s="1" t="s">
        <v>8</v>
      </c>
      <c r="V513" s="1" t="s">
        <v>9</v>
      </c>
      <c r="W513" s="1" t="s">
        <v>9</v>
      </c>
      <c r="X513" s="1" t="s">
        <v>7</v>
      </c>
      <c r="Y513" s="1" t="s">
        <v>7</v>
      </c>
      <c r="Z513" s="1" t="s">
        <v>162</v>
      </c>
      <c r="AA513" s="3">
        <v>45473</v>
      </c>
    </row>
    <row r="514" spans="1:27" outlineLevel="1" collapsed="1" x14ac:dyDescent="0.25">
      <c r="A514" s="8" t="s">
        <v>1305</v>
      </c>
      <c r="B514" s="1"/>
      <c r="D514" s="1"/>
      <c r="E514" s="3"/>
      <c r="F514" s="13">
        <f>SUBTOTAL(9,F513:F513)</f>
        <v>-2865.9</v>
      </c>
      <c r="G514" s="1"/>
      <c r="N514" s="1"/>
      <c r="O514" s="1"/>
      <c r="Q514" s="1"/>
      <c r="R514" s="1"/>
      <c r="S514" s="1"/>
      <c r="U514" s="1"/>
      <c r="V514" s="1"/>
      <c r="W514" s="1"/>
      <c r="X514" s="1"/>
      <c r="Y514" s="1"/>
      <c r="Z514" s="1"/>
      <c r="AA514" s="3"/>
    </row>
    <row r="515" spans="1:27" hidden="1" outlineLevel="2" x14ac:dyDescent="0.25">
      <c r="A515">
        <v>31900</v>
      </c>
      <c r="B515" s="1" t="s">
        <v>1093</v>
      </c>
      <c r="C515">
        <v>680200</v>
      </c>
      <c r="D515" s="1" t="s">
        <v>1098</v>
      </c>
      <c r="E515" s="3">
        <v>44606</v>
      </c>
      <c r="F515" s="13">
        <v>-381.14</v>
      </c>
      <c r="G515" s="1" t="s">
        <v>392</v>
      </c>
      <c r="H515">
        <v>45141395</v>
      </c>
      <c r="L515">
        <v>80</v>
      </c>
      <c r="M515">
        <v>37175</v>
      </c>
      <c r="N515" s="1" t="s">
        <v>709</v>
      </c>
      <c r="O515" s="1" t="s">
        <v>89</v>
      </c>
      <c r="P515">
        <v>10011000</v>
      </c>
      <c r="Q515" s="1" t="s">
        <v>1081</v>
      </c>
      <c r="R515" s="1" t="s">
        <v>1096</v>
      </c>
      <c r="S515" s="1" t="s">
        <v>7</v>
      </c>
      <c r="T515">
        <v>31900</v>
      </c>
      <c r="U515" s="1" t="s">
        <v>8</v>
      </c>
      <c r="V515" s="1" t="s">
        <v>1053</v>
      </c>
      <c r="W515" s="1" t="s">
        <v>9</v>
      </c>
      <c r="X515" s="1" t="s">
        <v>7</v>
      </c>
      <c r="Y515" s="1" t="s">
        <v>7</v>
      </c>
      <c r="Z515" s="1" t="s">
        <v>1097</v>
      </c>
      <c r="AA515" s="3">
        <v>45473</v>
      </c>
    </row>
    <row r="516" spans="1:27" hidden="1" outlineLevel="2" x14ac:dyDescent="0.25">
      <c r="A516">
        <v>31900</v>
      </c>
      <c r="B516" s="1" t="s">
        <v>1093</v>
      </c>
      <c r="C516">
        <v>680800</v>
      </c>
      <c r="D516" s="1" t="s">
        <v>708</v>
      </c>
      <c r="E516" s="3">
        <v>44606</v>
      </c>
      <c r="F516" s="13">
        <v>-4455.96</v>
      </c>
      <c r="G516" s="1" t="s">
        <v>1099</v>
      </c>
      <c r="H516">
        <v>45141395</v>
      </c>
      <c r="L516">
        <v>50</v>
      </c>
      <c r="M516">
        <v>37175</v>
      </c>
      <c r="N516" s="1" t="s">
        <v>709</v>
      </c>
      <c r="O516" s="1" t="s">
        <v>89</v>
      </c>
      <c r="P516">
        <v>10011000</v>
      </c>
      <c r="Q516" s="1" t="s">
        <v>1081</v>
      </c>
      <c r="R516" s="1" t="s">
        <v>1096</v>
      </c>
      <c r="S516" s="1" t="s">
        <v>7</v>
      </c>
      <c r="T516">
        <v>31900</v>
      </c>
      <c r="U516" s="1" t="s">
        <v>8</v>
      </c>
      <c r="V516" s="1" t="s">
        <v>1053</v>
      </c>
      <c r="W516" s="1" t="s">
        <v>9</v>
      </c>
      <c r="X516" s="1" t="s">
        <v>7</v>
      </c>
      <c r="Y516" s="1" t="s">
        <v>7</v>
      </c>
      <c r="Z516" s="1" t="s">
        <v>1097</v>
      </c>
      <c r="AA516" s="3">
        <v>45473</v>
      </c>
    </row>
    <row r="517" spans="1:27" hidden="1" outlineLevel="2" x14ac:dyDescent="0.25">
      <c r="A517">
        <v>31900</v>
      </c>
      <c r="B517" s="1" t="s">
        <v>1093</v>
      </c>
      <c r="C517">
        <v>680800</v>
      </c>
      <c r="D517" s="1" t="s">
        <v>708</v>
      </c>
      <c r="E517" s="3">
        <v>44606</v>
      </c>
      <c r="F517" s="13">
        <v>-0.12</v>
      </c>
      <c r="G517" s="1" t="s">
        <v>1100</v>
      </c>
      <c r="H517">
        <v>45141395</v>
      </c>
      <c r="L517">
        <v>60</v>
      </c>
      <c r="M517">
        <v>37175</v>
      </c>
      <c r="N517" s="1" t="s">
        <v>709</v>
      </c>
      <c r="O517" s="1" t="s">
        <v>89</v>
      </c>
      <c r="P517">
        <v>10011000</v>
      </c>
      <c r="Q517" s="1" t="s">
        <v>1081</v>
      </c>
      <c r="R517" s="1" t="s">
        <v>1096</v>
      </c>
      <c r="S517" s="1" t="s">
        <v>7</v>
      </c>
      <c r="T517">
        <v>31900</v>
      </c>
      <c r="U517" s="1" t="s">
        <v>8</v>
      </c>
      <c r="V517" s="1" t="s">
        <v>1053</v>
      </c>
      <c r="W517" s="1" t="s">
        <v>9</v>
      </c>
      <c r="X517" s="1" t="s">
        <v>7</v>
      </c>
      <c r="Y517" s="1" t="s">
        <v>7</v>
      </c>
      <c r="Z517" s="1" t="s">
        <v>1097</v>
      </c>
      <c r="AA517" s="3">
        <v>45473</v>
      </c>
    </row>
    <row r="518" spans="1:27" hidden="1" outlineLevel="2" x14ac:dyDescent="0.25">
      <c r="A518">
        <v>31900</v>
      </c>
      <c r="B518" s="1" t="s">
        <v>1093</v>
      </c>
      <c r="C518">
        <v>680800</v>
      </c>
      <c r="D518" s="1" t="s">
        <v>708</v>
      </c>
      <c r="E518" s="3">
        <v>44606</v>
      </c>
      <c r="F518" s="13">
        <v>-0.06</v>
      </c>
      <c r="G518" s="1" t="s">
        <v>1101</v>
      </c>
      <c r="H518">
        <v>45141395</v>
      </c>
      <c r="L518">
        <v>70</v>
      </c>
      <c r="M518">
        <v>37175</v>
      </c>
      <c r="N518" s="1" t="s">
        <v>709</v>
      </c>
      <c r="O518" s="1" t="s">
        <v>89</v>
      </c>
      <c r="P518">
        <v>10011000</v>
      </c>
      <c r="Q518" s="1" t="s">
        <v>1081</v>
      </c>
      <c r="R518" s="1" t="s">
        <v>1096</v>
      </c>
      <c r="S518" s="1" t="s">
        <v>7</v>
      </c>
      <c r="T518">
        <v>31900</v>
      </c>
      <c r="U518" s="1" t="s">
        <v>8</v>
      </c>
      <c r="V518" s="1" t="s">
        <v>1053</v>
      </c>
      <c r="W518" s="1" t="s">
        <v>9</v>
      </c>
      <c r="X518" s="1" t="s">
        <v>7</v>
      </c>
      <c r="Y518" s="1" t="s">
        <v>7</v>
      </c>
      <c r="Z518" s="1" t="s">
        <v>1097</v>
      </c>
      <c r="AA518" s="3">
        <v>45473</v>
      </c>
    </row>
    <row r="519" spans="1:27" hidden="1" outlineLevel="2" x14ac:dyDescent="0.25">
      <c r="A519">
        <v>31900</v>
      </c>
      <c r="B519" s="1" t="s">
        <v>1093</v>
      </c>
      <c r="C519">
        <v>680800</v>
      </c>
      <c r="D519" s="1" t="s">
        <v>708</v>
      </c>
      <c r="E519" s="3">
        <v>44806</v>
      </c>
      <c r="F519" s="13">
        <v>-403.27</v>
      </c>
      <c r="G519" s="1" t="s">
        <v>1102</v>
      </c>
      <c r="H519">
        <v>45142938</v>
      </c>
      <c r="L519">
        <v>20</v>
      </c>
      <c r="M519">
        <v>37175</v>
      </c>
      <c r="N519" s="1" t="s">
        <v>709</v>
      </c>
      <c r="O519" s="1" t="s">
        <v>89</v>
      </c>
      <c r="P519">
        <v>10011000</v>
      </c>
      <c r="Q519" s="1" t="s">
        <v>1081</v>
      </c>
      <c r="R519" s="1" t="s">
        <v>1096</v>
      </c>
      <c r="S519" s="1" t="s">
        <v>7</v>
      </c>
      <c r="T519">
        <v>31900</v>
      </c>
      <c r="U519" s="1" t="s">
        <v>8</v>
      </c>
      <c r="V519" s="1" t="s">
        <v>9</v>
      </c>
      <c r="W519" s="1" t="s">
        <v>9</v>
      </c>
      <c r="X519" s="1" t="s">
        <v>7</v>
      </c>
      <c r="Y519" s="1" t="s">
        <v>7</v>
      </c>
      <c r="Z519" s="1" t="s">
        <v>1097</v>
      </c>
      <c r="AA519" s="3">
        <v>45473</v>
      </c>
    </row>
    <row r="520" spans="1:27" hidden="1" outlineLevel="2" x14ac:dyDescent="0.25">
      <c r="A520">
        <v>31900</v>
      </c>
      <c r="B520" s="1" t="s">
        <v>1093</v>
      </c>
      <c r="C520">
        <v>680800</v>
      </c>
      <c r="D520" s="1" t="s">
        <v>708</v>
      </c>
      <c r="E520" s="3">
        <v>44806</v>
      </c>
      <c r="F520" s="13">
        <v>-0.12</v>
      </c>
      <c r="G520" s="1" t="s">
        <v>1103</v>
      </c>
      <c r="H520">
        <v>45142938</v>
      </c>
      <c r="L520">
        <v>30</v>
      </c>
      <c r="M520">
        <v>37175</v>
      </c>
      <c r="N520" s="1" t="s">
        <v>709</v>
      </c>
      <c r="O520" s="1" t="s">
        <v>89</v>
      </c>
      <c r="P520">
        <v>10011000</v>
      </c>
      <c r="Q520" s="1" t="s">
        <v>1081</v>
      </c>
      <c r="R520" s="1" t="s">
        <v>1096</v>
      </c>
      <c r="S520" s="1" t="s">
        <v>7</v>
      </c>
      <c r="T520">
        <v>31900</v>
      </c>
      <c r="U520" s="1" t="s">
        <v>8</v>
      </c>
      <c r="V520" s="1" t="s">
        <v>9</v>
      </c>
      <c r="W520" s="1" t="s">
        <v>9</v>
      </c>
      <c r="X520" s="1" t="s">
        <v>7</v>
      </c>
      <c r="Y520" s="1" t="s">
        <v>7</v>
      </c>
      <c r="Z520" s="1" t="s">
        <v>1097</v>
      </c>
      <c r="AA520" s="3">
        <v>45473</v>
      </c>
    </row>
    <row r="521" spans="1:27" hidden="1" outlineLevel="2" x14ac:dyDescent="0.25">
      <c r="A521">
        <v>31900</v>
      </c>
      <c r="B521" s="1" t="s">
        <v>1093</v>
      </c>
      <c r="C521">
        <v>680800</v>
      </c>
      <c r="D521" s="1" t="s">
        <v>708</v>
      </c>
      <c r="E521" s="3">
        <v>44806</v>
      </c>
      <c r="F521" s="13">
        <v>-0.12</v>
      </c>
      <c r="G521" s="1" t="s">
        <v>1104</v>
      </c>
      <c r="H521">
        <v>45142938</v>
      </c>
      <c r="L521">
        <v>40</v>
      </c>
      <c r="M521">
        <v>37175</v>
      </c>
      <c r="N521" s="1" t="s">
        <v>709</v>
      </c>
      <c r="O521" s="1" t="s">
        <v>89</v>
      </c>
      <c r="P521">
        <v>10011000</v>
      </c>
      <c r="Q521" s="1" t="s">
        <v>1081</v>
      </c>
      <c r="R521" s="1" t="s">
        <v>1096</v>
      </c>
      <c r="S521" s="1" t="s">
        <v>7</v>
      </c>
      <c r="T521">
        <v>31900</v>
      </c>
      <c r="U521" s="1" t="s">
        <v>8</v>
      </c>
      <c r="V521" s="1" t="s">
        <v>9</v>
      </c>
      <c r="W521" s="1" t="s">
        <v>9</v>
      </c>
      <c r="X521" s="1" t="s">
        <v>7</v>
      </c>
      <c r="Y521" s="1" t="s">
        <v>7</v>
      </c>
      <c r="Z521" s="1" t="s">
        <v>1097</v>
      </c>
      <c r="AA521" s="3">
        <v>45473</v>
      </c>
    </row>
    <row r="522" spans="1:27" hidden="1" outlineLevel="2" x14ac:dyDescent="0.25">
      <c r="A522">
        <v>31900</v>
      </c>
      <c r="B522" s="1" t="s">
        <v>1093</v>
      </c>
      <c r="C522">
        <v>680800</v>
      </c>
      <c r="D522" s="1" t="s">
        <v>708</v>
      </c>
      <c r="E522" s="3">
        <v>44806</v>
      </c>
      <c r="F522" s="13">
        <v>-0.12</v>
      </c>
      <c r="G522" s="1" t="s">
        <v>1105</v>
      </c>
      <c r="H522">
        <v>45142938</v>
      </c>
      <c r="L522">
        <v>50</v>
      </c>
      <c r="M522">
        <v>37175</v>
      </c>
      <c r="N522" s="1" t="s">
        <v>709</v>
      </c>
      <c r="O522" s="1" t="s">
        <v>89</v>
      </c>
      <c r="P522">
        <v>10011000</v>
      </c>
      <c r="Q522" s="1" t="s">
        <v>1081</v>
      </c>
      <c r="R522" s="1" t="s">
        <v>1096</v>
      </c>
      <c r="S522" s="1" t="s">
        <v>7</v>
      </c>
      <c r="T522">
        <v>31900</v>
      </c>
      <c r="U522" s="1" t="s">
        <v>8</v>
      </c>
      <c r="V522" s="1" t="s">
        <v>9</v>
      </c>
      <c r="W522" s="1" t="s">
        <v>9</v>
      </c>
      <c r="X522" s="1" t="s">
        <v>7</v>
      </c>
      <c r="Y522" s="1" t="s">
        <v>7</v>
      </c>
      <c r="Z522" s="1" t="s">
        <v>1097</v>
      </c>
      <c r="AA522" s="3">
        <v>45473</v>
      </c>
    </row>
    <row r="523" spans="1:27" hidden="1" outlineLevel="2" x14ac:dyDescent="0.25">
      <c r="A523">
        <v>31900</v>
      </c>
      <c r="B523" s="1" t="s">
        <v>1093</v>
      </c>
      <c r="C523">
        <v>680800</v>
      </c>
      <c r="D523" s="1" t="s">
        <v>708</v>
      </c>
      <c r="E523" s="3">
        <v>44806</v>
      </c>
      <c r="F523" s="13">
        <v>-806.54</v>
      </c>
      <c r="G523" s="1" t="s">
        <v>1106</v>
      </c>
      <c r="H523">
        <v>45142938</v>
      </c>
      <c r="L523">
        <v>80</v>
      </c>
      <c r="M523">
        <v>37175</v>
      </c>
      <c r="N523" s="1" t="s">
        <v>709</v>
      </c>
      <c r="O523" s="1" t="s">
        <v>89</v>
      </c>
      <c r="P523">
        <v>10011000</v>
      </c>
      <c r="Q523" s="1" t="s">
        <v>1081</v>
      </c>
      <c r="R523" s="1" t="s">
        <v>1096</v>
      </c>
      <c r="S523" s="1" t="s">
        <v>7</v>
      </c>
      <c r="T523">
        <v>31900</v>
      </c>
      <c r="U523" s="1" t="s">
        <v>8</v>
      </c>
      <c r="V523" s="1" t="s">
        <v>1053</v>
      </c>
      <c r="W523" s="1" t="s">
        <v>9</v>
      </c>
      <c r="X523" s="1" t="s">
        <v>7</v>
      </c>
      <c r="Y523" s="1" t="s">
        <v>7</v>
      </c>
      <c r="Z523" s="1" t="s">
        <v>1097</v>
      </c>
      <c r="AA523" s="3">
        <v>45473</v>
      </c>
    </row>
    <row r="524" spans="1:27" hidden="1" outlineLevel="2" x14ac:dyDescent="0.25">
      <c r="A524">
        <v>31900</v>
      </c>
      <c r="B524" s="1" t="s">
        <v>1093</v>
      </c>
      <c r="C524">
        <v>680800</v>
      </c>
      <c r="D524" s="1" t="s">
        <v>708</v>
      </c>
      <c r="E524" s="3">
        <v>44806</v>
      </c>
      <c r="F524" s="13">
        <v>-403.27</v>
      </c>
      <c r="G524" s="1" t="s">
        <v>1107</v>
      </c>
      <c r="H524">
        <v>45142939</v>
      </c>
      <c r="L524">
        <v>20</v>
      </c>
      <c r="M524">
        <v>37175</v>
      </c>
      <c r="N524" s="1" t="s">
        <v>709</v>
      </c>
      <c r="O524" s="1" t="s">
        <v>89</v>
      </c>
      <c r="P524">
        <v>10011000</v>
      </c>
      <c r="Q524" s="1" t="s">
        <v>1081</v>
      </c>
      <c r="R524" s="1" t="s">
        <v>1096</v>
      </c>
      <c r="S524" s="1" t="s">
        <v>7</v>
      </c>
      <c r="T524">
        <v>31900</v>
      </c>
      <c r="U524" s="1" t="s">
        <v>8</v>
      </c>
      <c r="V524" s="1" t="s">
        <v>1053</v>
      </c>
      <c r="W524" s="1" t="s">
        <v>9</v>
      </c>
      <c r="X524" s="1" t="s">
        <v>7</v>
      </c>
      <c r="Y524" s="1" t="s">
        <v>7</v>
      </c>
      <c r="Z524" s="1" t="s">
        <v>1097</v>
      </c>
      <c r="AA524" s="3">
        <v>45473</v>
      </c>
    </row>
    <row r="525" spans="1:27" hidden="1" outlineLevel="2" x14ac:dyDescent="0.25">
      <c r="A525">
        <v>31900</v>
      </c>
      <c r="B525" s="1" t="s">
        <v>1093</v>
      </c>
      <c r="C525">
        <v>680800</v>
      </c>
      <c r="D525" s="1" t="s">
        <v>708</v>
      </c>
      <c r="E525" s="3">
        <v>44806</v>
      </c>
      <c r="F525" s="13">
        <v>-0.12</v>
      </c>
      <c r="G525" s="1" t="s">
        <v>1108</v>
      </c>
      <c r="H525">
        <v>45142939</v>
      </c>
      <c r="L525">
        <v>30</v>
      </c>
      <c r="M525">
        <v>37175</v>
      </c>
      <c r="N525" s="1" t="s">
        <v>709</v>
      </c>
      <c r="O525" s="1" t="s">
        <v>89</v>
      </c>
      <c r="P525">
        <v>10011000</v>
      </c>
      <c r="Q525" s="1" t="s">
        <v>1081</v>
      </c>
      <c r="R525" s="1" t="s">
        <v>1096</v>
      </c>
      <c r="S525" s="1" t="s">
        <v>7</v>
      </c>
      <c r="T525">
        <v>31900</v>
      </c>
      <c r="U525" s="1" t="s">
        <v>8</v>
      </c>
      <c r="V525" s="1" t="s">
        <v>1053</v>
      </c>
      <c r="W525" s="1" t="s">
        <v>9</v>
      </c>
      <c r="X525" s="1" t="s">
        <v>7</v>
      </c>
      <c r="Y525" s="1" t="s">
        <v>7</v>
      </c>
      <c r="Z525" s="1" t="s">
        <v>1097</v>
      </c>
      <c r="AA525" s="3">
        <v>45473</v>
      </c>
    </row>
    <row r="526" spans="1:27" hidden="1" outlineLevel="2" x14ac:dyDescent="0.25">
      <c r="A526">
        <v>31900</v>
      </c>
      <c r="B526" s="1" t="s">
        <v>1093</v>
      </c>
      <c r="C526">
        <v>680800</v>
      </c>
      <c r="D526" s="1" t="s">
        <v>708</v>
      </c>
      <c r="E526" s="3">
        <v>44806</v>
      </c>
      <c r="F526" s="13">
        <v>-0.12</v>
      </c>
      <c r="G526" s="1" t="s">
        <v>1109</v>
      </c>
      <c r="H526">
        <v>45142939</v>
      </c>
      <c r="L526">
        <v>40</v>
      </c>
      <c r="M526">
        <v>37175</v>
      </c>
      <c r="N526" s="1" t="s">
        <v>709</v>
      </c>
      <c r="O526" s="1" t="s">
        <v>89</v>
      </c>
      <c r="P526">
        <v>10011000</v>
      </c>
      <c r="Q526" s="1" t="s">
        <v>1081</v>
      </c>
      <c r="R526" s="1" t="s">
        <v>1096</v>
      </c>
      <c r="S526" s="1" t="s">
        <v>7</v>
      </c>
      <c r="T526">
        <v>31900</v>
      </c>
      <c r="U526" s="1" t="s">
        <v>8</v>
      </c>
      <c r="V526" s="1" t="s">
        <v>1053</v>
      </c>
      <c r="W526" s="1" t="s">
        <v>9</v>
      </c>
      <c r="X526" s="1" t="s">
        <v>7</v>
      </c>
      <c r="Y526" s="1" t="s">
        <v>7</v>
      </c>
      <c r="Z526" s="1" t="s">
        <v>1097</v>
      </c>
      <c r="AA526" s="3">
        <v>45473</v>
      </c>
    </row>
    <row r="527" spans="1:27" hidden="1" outlineLevel="2" x14ac:dyDescent="0.25">
      <c r="A527">
        <v>31900</v>
      </c>
      <c r="B527" s="1" t="s">
        <v>1093</v>
      </c>
      <c r="C527">
        <v>680800</v>
      </c>
      <c r="D527" s="1" t="s">
        <v>708</v>
      </c>
      <c r="E527" s="3">
        <v>44806</v>
      </c>
      <c r="F527" s="13">
        <v>-0.12</v>
      </c>
      <c r="G527" s="1" t="s">
        <v>1110</v>
      </c>
      <c r="H527">
        <v>45142939</v>
      </c>
      <c r="L527">
        <v>50</v>
      </c>
      <c r="M527">
        <v>37175</v>
      </c>
      <c r="N527" s="1" t="s">
        <v>709</v>
      </c>
      <c r="O527" s="1" t="s">
        <v>89</v>
      </c>
      <c r="P527">
        <v>10011000</v>
      </c>
      <c r="Q527" s="1" t="s">
        <v>1081</v>
      </c>
      <c r="R527" s="1" t="s">
        <v>1096</v>
      </c>
      <c r="S527" s="1" t="s">
        <v>7</v>
      </c>
      <c r="T527">
        <v>31900</v>
      </c>
      <c r="U527" s="1" t="s">
        <v>8</v>
      </c>
      <c r="V527" s="1" t="s">
        <v>1053</v>
      </c>
      <c r="W527" s="1" t="s">
        <v>9</v>
      </c>
      <c r="X527" s="1" t="s">
        <v>7</v>
      </c>
      <c r="Y527" s="1" t="s">
        <v>7</v>
      </c>
      <c r="Z527" s="1" t="s">
        <v>1097</v>
      </c>
      <c r="AA527" s="3">
        <v>45473</v>
      </c>
    </row>
    <row r="528" spans="1:27" hidden="1" outlineLevel="2" x14ac:dyDescent="0.25">
      <c r="A528">
        <v>31900</v>
      </c>
      <c r="B528" s="1" t="s">
        <v>1093</v>
      </c>
      <c r="C528">
        <v>680800</v>
      </c>
      <c r="D528" s="1" t="s">
        <v>708</v>
      </c>
      <c r="E528" s="3">
        <v>44806</v>
      </c>
      <c r="F528" s="13">
        <v>-0.02</v>
      </c>
      <c r="G528" s="1" t="s">
        <v>1111</v>
      </c>
      <c r="H528">
        <v>45142939</v>
      </c>
      <c r="L528">
        <v>70</v>
      </c>
      <c r="M528">
        <v>37175</v>
      </c>
      <c r="N528" s="1" t="s">
        <v>709</v>
      </c>
      <c r="O528" s="1" t="s">
        <v>89</v>
      </c>
      <c r="P528">
        <v>10011000</v>
      </c>
      <c r="Q528" s="1" t="s">
        <v>1081</v>
      </c>
      <c r="R528" s="1" t="s">
        <v>1096</v>
      </c>
      <c r="S528" s="1" t="s">
        <v>7</v>
      </c>
      <c r="T528">
        <v>31900</v>
      </c>
      <c r="U528" s="1" t="s">
        <v>8</v>
      </c>
      <c r="V528" s="1" t="s">
        <v>1053</v>
      </c>
      <c r="W528" s="1" t="s">
        <v>9</v>
      </c>
      <c r="X528" s="1" t="s">
        <v>7</v>
      </c>
      <c r="Y528" s="1" t="s">
        <v>7</v>
      </c>
      <c r="Z528" s="1" t="s">
        <v>1097</v>
      </c>
      <c r="AA528" s="3">
        <v>45473</v>
      </c>
    </row>
    <row r="529" spans="1:27" hidden="1" outlineLevel="2" x14ac:dyDescent="0.25">
      <c r="A529">
        <v>31900</v>
      </c>
      <c r="B529" s="1" t="s">
        <v>1093</v>
      </c>
      <c r="C529">
        <v>680800</v>
      </c>
      <c r="D529" s="1" t="s">
        <v>708</v>
      </c>
      <c r="E529" s="3">
        <v>44806</v>
      </c>
      <c r="F529" s="13">
        <v>-0.02</v>
      </c>
      <c r="G529" s="1" t="s">
        <v>1106</v>
      </c>
      <c r="H529">
        <v>45142940</v>
      </c>
      <c r="L529">
        <v>70</v>
      </c>
      <c r="M529">
        <v>37175</v>
      </c>
      <c r="N529" s="1" t="s">
        <v>709</v>
      </c>
      <c r="O529" s="1" t="s">
        <v>89</v>
      </c>
      <c r="P529">
        <v>10011000</v>
      </c>
      <c r="Q529" s="1" t="s">
        <v>1081</v>
      </c>
      <c r="R529" s="1" t="s">
        <v>1096</v>
      </c>
      <c r="S529" s="1" t="s">
        <v>7</v>
      </c>
      <c r="T529">
        <v>31900</v>
      </c>
      <c r="U529" s="1" t="s">
        <v>8</v>
      </c>
      <c r="V529" s="1" t="s">
        <v>1053</v>
      </c>
      <c r="W529" s="1" t="s">
        <v>9</v>
      </c>
      <c r="X529" s="1" t="s">
        <v>7</v>
      </c>
      <c r="Y529" s="1" t="s">
        <v>7</v>
      </c>
      <c r="Z529" s="1" t="s">
        <v>1097</v>
      </c>
      <c r="AA529" s="3">
        <v>45473</v>
      </c>
    </row>
    <row r="530" spans="1:27" hidden="1" outlineLevel="2" x14ac:dyDescent="0.25">
      <c r="A530">
        <v>31900</v>
      </c>
      <c r="B530" s="1" t="s">
        <v>1093</v>
      </c>
      <c r="C530">
        <v>680800</v>
      </c>
      <c r="D530" s="1" t="s">
        <v>708</v>
      </c>
      <c r="E530" s="3">
        <v>44806</v>
      </c>
      <c r="F530" s="13">
        <v>-0.12</v>
      </c>
      <c r="G530" s="1" t="s">
        <v>1105</v>
      </c>
      <c r="H530">
        <v>45142940</v>
      </c>
      <c r="L530">
        <v>50</v>
      </c>
      <c r="M530">
        <v>37175</v>
      </c>
      <c r="N530" s="1" t="s">
        <v>709</v>
      </c>
      <c r="O530" s="1" t="s">
        <v>89</v>
      </c>
      <c r="P530">
        <v>10011000</v>
      </c>
      <c r="Q530" s="1" t="s">
        <v>1081</v>
      </c>
      <c r="R530" s="1" t="s">
        <v>1096</v>
      </c>
      <c r="S530" s="1" t="s">
        <v>7</v>
      </c>
      <c r="T530">
        <v>31900</v>
      </c>
      <c r="U530" s="1" t="s">
        <v>8</v>
      </c>
      <c r="V530" s="1" t="s">
        <v>1053</v>
      </c>
      <c r="W530" s="1" t="s">
        <v>9</v>
      </c>
      <c r="X530" s="1" t="s">
        <v>7</v>
      </c>
      <c r="Y530" s="1" t="s">
        <v>7</v>
      </c>
      <c r="Z530" s="1" t="s">
        <v>1097</v>
      </c>
      <c r="AA530" s="3">
        <v>45473</v>
      </c>
    </row>
    <row r="531" spans="1:27" hidden="1" outlineLevel="2" x14ac:dyDescent="0.25">
      <c r="A531">
        <v>31900</v>
      </c>
      <c r="B531" s="1" t="s">
        <v>1093</v>
      </c>
      <c r="C531">
        <v>680800</v>
      </c>
      <c r="D531" s="1" t="s">
        <v>708</v>
      </c>
      <c r="E531" s="3">
        <v>44806</v>
      </c>
      <c r="F531" s="13">
        <v>-0.12</v>
      </c>
      <c r="G531" s="1" t="s">
        <v>1104</v>
      </c>
      <c r="H531">
        <v>45142940</v>
      </c>
      <c r="L531">
        <v>40</v>
      </c>
      <c r="M531">
        <v>37175</v>
      </c>
      <c r="N531" s="1" t="s">
        <v>709</v>
      </c>
      <c r="O531" s="1" t="s">
        <v>89</v>
      </c>
      <c r="P531">
        <v>10011000</v>
      </c>
      <c r="Q531" s="1" t="s">
        <v>1081</v>
      </c>
      <c r="R531" s="1" t="s">
        <v>1096</v>
      </c>
      <c r="S531" s="1" t="s">
        <v>7</v>
      </c>
      <c r="T531">
        <v>31900</v>
      </c>
      <c r="U531" s="1" t="s">
        <v>8</v>
      </c>
      <c r="V531" s="1" t="s">
        <v>1053</v>
      </c>
      <c r="W531" s="1" t="s">
        <v>9</v>
      </c>
      <c r="X531" s="1" t="s">
        <v>7</v>
      </c>
      <c r="Y531" s="1" t="s">
        <v>7</v>
      </c>
      <c r="Z531" s="1" t="s">
        <v>1097</v>
      </c>
      <c r="AA531" s="3">
        <v>45473</v>
      </c>
    </row>
    <row r="532" spans="1:27" hidden="1" outlineLevel="2" x14ac:dyDescent="0.25">
      <c r="A532">
        <v>31900</v>
      </c>
      <c r="B532" s="1" t="s">
        <v>1093</v>
      </c>
      <c r="C532">
        <v>680800</v>
      </c>
      <c r="D532" s="1" t="s">
        <v>708</v>
      </c>
      <c r="E532" s="3">
        <v>44806</v>
      </c>
      <c r="F532" s="13">
        <v>-0.12</v>
      </c>
      <c r="G532" s="1" t="s">
        <v>1103</v>
      </c>
      <c r="H532">
        <v>45142940</v>
      </c>
      <c r="L532">
        <v>30</v>
      </c>
      <c r="M532">
        <v>37175</v>
      </c>
      <c r="N532" s="1" t="s">
        <v>709</v>
      </c>
      <c r="O532" s="1" t="s">
        <v>89</v>
      </c>
      <c r="P532">
        <v>10011000</v>
      </c>
      <c r="Q532" s="1" t="s">
        <v>1081</v>
      </c>
      <c r="R532" s="1" t="s">
        <v>1096</v>
      </c>
      <c r="S532" s="1" t="s">
        <v>7</v>
      </c>
      <c r="T532">
        <v>31900</v>
      </c>
      <c r="U532" s="1" t="s">
        <v>8</v>
      </c>
      <c r="V532" s="1" t="s">
        <v>1053</v>
      </c>
      <c r="W532" s="1" t="s">
        <v>9</v>
      </c>
      <c r="X532" s="1" t="s">
        <v>7</v>
      </c>
      <c r="Y532" s="1" t="s">
        <v>7</v>
      </c>
      <c r="Z532" s="1" t="s">
        <v>1097</v>
      </c>
      <c r="AA532" s="3">
        <v>45473</v>
      </c>
    </row>
    <row r="533" spans="1:27" hidden="1" outlineLevel="2" x14ac:dyDescent="0.25">
      <c r="A533">
        <v>31900</v>
      </c>
      <c r="B533" s="1" t="s">
        <v>1093</v>
      </c>
      <c r="C533">
        <v>680800</v>
      </c>
      <c r="D533" s="1" t="s">
        <v>708</v>
      </c>
      <c r="E533" s="3">
        <v>44806</v>
      </c>
      <c r="F533" s="13">
        <v>-403.27</v>
      </c>
      <c r="G533" s="1" t="s">
        <v>1102</v>
      </c>
      <c r="H533">
        <v>45142940</v>
      </c>
      <c r="L533">
        <v>20</v>
      </c>
      <c r="M533">
        <v>37175</v>
      </c>
      <c r="N533" s="1" t="s">
        <v>709</v>
      </c>
      <c r="O533" s="1" t="s">
        <v>89</v>
      </c>
      <c r="P533">
        <v>10011000</v>
      </c>
      <c r="Q533" s="1" t="s">
        <v>1081</v>
      </c>
      <c r="R533" s="1" t="s">
        <v>1096</v>
      </c>
      <c r="S533" s="1" t="s">
        <v>7</v>
      </c>
      <c r="T533">
        <v>31900</v>
      </c>
      <c r="U533" s="1" t="s">
        <v>8</v>
      </c>
      <c r="V533" s="1" t="s">
        <v>1053</v>
      </c>
      <c r="W533" s="1" t="s">
        <v>9</v>
      </c>
      <c r="X533" s="1" t="s">
        <v>7</v>
      </c>
      <c r="Y533" s="1" t="s">
        <v>7</v>
      </c>
      <c r="Z533" s="1" t="s">
        <v>1097</v>
      </c>
      <c r="AA533" s="3">
        <v>45473</v>
      </c>
    </row>
    <row r="534" spans="1:27" hidden="1" outlineLevel="2" x14ac:dyDescent="0.25">
      <c r="A534">
        <v>31900</v>
      </c>
      <c r="B534" s="1" t="s">
        <v>1093</v>
      </c>
      <c r="C534">
        <v>680800</v>
      </c>
      <c r="D534" s="1" t="s">
        <v>708</v>
      </c>
      <c r="E534" s="3">
        <v>44806</v>
      </c>
      <c r="F534" s="13">
        <v>-403.27</v>
      </c>
      <c r="G534" s="1" t="s">
        <v>1102</v>
      </c>
      <c r="H534">
        <v>45142942</v>
      </c>
      <c r="L534">
        <v>20</v>
      </c>
      <c r="M534">
        <v>37175</v>
      </c>
      <c r="N534" s="1" t="s">
        <v>709</v>
      </c>
      <c r="O534" s="1" t="s">
        <v>89</v>
      </c>
      <c r="P534">
        <v>10011000</v>
      </c>
      <c r="Q534" s="1" t="s">
        <v>1081</v>
      </c>
      <c r="R534" s="1" t="s">
        <v>1096</v>
      </c>
      <c r="S534" s="1" t="s">
        <v>7</v>
      </c>
      <c r="T534">
        <v>31900</v>
      </c>
      <c r="U534" s="1" t="s">
        <v>8</v>
      </c>
      <c r="V534" s="1" t="s">
        <v>1053</v>
      </c>
      <c r="W534" s="1" t="s">
        <v>9</v>
      </c>
      <c r="X534" s="1" t="s">
        <v>7</v>
      </c>
      <c r="Y534" s="1" t="s">
        <v>7</v>
      </c>
      <c r="Z534" s="1" t="s">
        <v>1097</v>
      </c>
      <c r="AA534" s="3">
        <v>45473</v>
      </c>
    </row>
    <row r="535" spans="1:27" hidden="1" outlineLevel="2" x14ac:dyDescent="0.25">
      <c r="A535">
        <v>31900</v>
      </c>
      <c r="B535" s="1" t="s">
        <v>1093</v>
      </c>
      <c r="C535">
        <v>680800</v>
      </c>
      <c r="D535" s="1" t="s">
        <v>708</v>
      </c>
      <c r="E535" s="3">
        <v>44806</v>
      </c>
      <c r="F535" s="13">
        <v>-0.12</v>
      </c>
      <c r="G535" s="1" t="s">
        <v>1103</v>
      </c>
      <c r="H535">
        <v>45142942</v>
      </c>
      <c r="L535">
        <v>30</v>
      </c>
      <c r="M535">
        <v>37175</v>
      </c>
      <c r="N535" s="1" t="s">
        <v>709</v>
      </c>
      <c r="O535" s="1" t="s">
        <v>89</v>
      </c>
      <c r="P535">
        <v>10011000</v>
      </c>
      <c r="Q535" s="1" t="s">
        <v>1081</v>
      </c>
      <c r="R535" s="1" t="s">
        <v>1096</v>
      </c>
      <c r="S535" s="1" t="s">
        <v>7</v>
      </c>
      <c r="T535">
        <v>31900</v>
      </c>
      <c r="U535" s="1" t="s">
        <v>8</v>
      </c>
      <c r="V535" s="1" t="s">
        <v>1053</v>
      </c>
      <c r="W535" s="1" t="s">
        <v>9</v>
      </c>
      <c r="X535" s="1" t="s">
        <v>7</v>
      </c>
      <c r="Y535" s="1" t="s">
        <v>7</v>
      </c>
      <c r="Z535" s="1" t="s">
        <v>1097</v>
      </c>
      <c r="AA535" s="3">
        <v>45473</v>
      </c>
    </row>
    <row r="536" spans="1:27" hidden="1" outlineLevel="2" x14ac:dyDescent="0.25">
      <c r="A536">
        <v>31900</v>
      </c>
      <c r="B536" s="1" t="s">
        <v>1093</v>
      </c>
      <c r="C536">
        <v>680800</v>
      </c>
      <c r="D536" s="1" t="s">
        <v>708</v>
      </c>
      <c r="E536" s="3">
        <v>44806</v>
      </c>
      <c r="F536" s="13">
        <v>-0.12</v>
      </c>
      <c r="G536" s="1" t="s">
        <v>1104</v>
      </c>
      <c r="H536">
        <v>45142942</v>
      </c>
      <c r="L536">
        <v>40</v>
      </c>
      <c r="M536">
        <v>37175</v>
      </c>
      <c r="N536" s="1" t="s">
        <v>709</v>
      </c>
      <c r="O536" s="1" t="s">
        <v>89</v>
      </c>
      <c r="P536">
        <v>10011000</v>
      </c>
      <c r="Q536" s="1" t="s">
        <v>1081</v>
      </c>
      <c r="R536" s="1" t="s">
        <v>1096</v>
      </c>
      <c r="S536" s="1" t="s">
        <v>7</v>
      </c>
      <c r="T536">
        <v>31900</v>
      </c>
      <c r="U536" s="1" t="s">
        <v>8</v>
      </c>
      <c r="V536" s="1" t="s">
        <v>1053</v>
      </c>
      <c r="W536" s="1" t="s">
        <v>9</v>
      </c>
      <c r="X536" s="1" t="s">
        <v>7</v>
      </c>
      <c r="Y536" s="1" t="s">
        <v>7</v>
      </c>
      <c r="Z536" s="1" t="s">
        <v>1097</v>
      </c>
      <c r="AA536" s="3">
        <v>45473</v>
      </c>
    </row>
    <row r="537" spans="1:27" hidden="1" outlineLevel="2" x14ac:dyDescent="0.25">
      <c r="A537">
        <v>31900</v>
      </c>
      <c r="B537" s="1" t="s">
        <v>1093</v>
      </c>
      <c r="C537">
        <v>680800</v>
      </c>
      <c r="D537" s="1" t="s">
        <v>708</v>
      </c>
      <c r="E537" s="3">
        <v>44806</v>
      </c>
      <c r="F537" s="13">
        <v>-0.12</v>
      </c>
      <c r="G537" s="1" t="s">
        <v>1105</v>
      </c>
      <c r="H537">
        <v>45142942</v>
      </c>
      <c r="L537">
        <v>50</v>
      </c>
      <c r="M537">
        <v>37175</v>
      </c>
      <c r="N537" s="1" t="s">
        <v>709</v>
      </c>
      <c r="O537" s="1" t="s">
        <v>89</v>
      </c>
      <c r="P537">
        <v>10011000</v>
      </c>
      <c r="Q537" s="1" t="s">
        <v>1081</v>
      </c>
      <c r="R537" s="1" t="s">
        <v>1096</v>
      </c>
      <c r="S537" s="1" t="s">
        <v>7</v>
      </c>
      <c r="T537">
        <v>31900</v>
      </c>
      <c r="U537" s="1" t="s">
        <v>8</v>
      </c>
      <c r="V537" s="1" t="s">
        <v>1053</v>
      </c>
      <c r="W537" s="1" t="s">
        <v>9</v>
      </c>
      <c r="X537" s="1" t="s">
        <v>7</v>
      </c>
      <c r="Y537" s="1" t="s">
        <v>7</v>
      </c>
      <c r="Z537" s="1" t="s">
        <v>1097</v>
      </c>
      <c r="AA537" s="3">
        <v>45473</v>
      </c>
    </row>
    <row r="538" spans="1:27" hidden="1" outlineLevel="2" x14ac:dyDescent="0.25">
      <c r="A538">
        <v>31900</v>
      </c>
      <c r="B538" s="1" t="s">
        <v>1093</v>
      </c>
      <c r="C538">
        <v>680800</v>
      </c>
      <c r="D538" s="1" t="s">
        <v>708</v>
      </c>
      <c r="E538" s="3">
        <v>44806</v>
      </c>
      <c r="F538" s="13">
        <v>-0.02</v>
      </c>
      <c r="G538" s="1" t="s">
        <v>1106</v>
      </c>
      <c r="H538">
        <v>45142942</v>
      </c>
      <c r="L538">
        <v>70</v>
      </c>
      <c r="M538">
        <v>37175</v>
      </c>
      <c r="N538" s="1" t="s">
        <v>709</v>
      </c>
      <c r="O538" s="1" t="s">
        <v>89</v>
      </c>
      <c r="P538">
        <v>10011000</v>
      </c>
      <c r="Q538" s="1" t="s">
        <v>1081</v>
      </c>
      <c r="R538" s="1" t="s">
        <v>1096</v>
      </c>
      <c r="S538" s="1" t="s">
        <v>7</v>
      </c>
      <c r="T538">
        <v>31900</v>
      </c>
      <c r="U538" s="1" t="s">
        <v>8</v>
      </c>
      <c r="V538" s="1" t="s">
        <v>1053</v>
      </c>
      <c r="W538" s="1" t="s">
        <v>9</v>
      </c>
      <c r="X538" s="1" t="s">
        <v>7</v>
      </c>
      <c r="Y538" s="1" t="s">
        <v>7</v>
      </c>
      <c r="Z538" s="1" t="s">
        <v>1097</v>
      </c>
      <c r="AA538" s="3">
        <v>45473</v>
      </c>
    </row>
    <row r="539" spans="1:27" hidden="1" outlineLevel="2" x14ac:dyDescent="0.25">
      <c r="A539">
        <v>31900</v>
      </c>
      <c r="B539" s="1" t="s">
        <v>1093</v>
      </c>
      <c r="C539">
        <v>805601</v>
      </c>
      <c r="D539" s="1" t="s">
        <v>303</v>
      </c>
      <c r="E539" s="3">
        <v>44908</v>
      </c>
      <c r="F539" s="13">
        <v>-33.99</v>
      </c>
      <c r="G539" s="1" t="s">
        <v>304</v>
      </c>
      <c r="H539">
        <v>45143404</v>
      </c>
      <c r="L539">
        <v>30</v>
      </c>
      <c r="M539">
        <v>715</v>
      </c>
      <c r="N539" s="1" t="s">
        <v>395</v>
      </c>
      <c r="O539" s="1" t="s">
        <v>89</v>
      </c>
      <c r="P539">
        <v>10011000</v>
      </c>
      <c r="Q539" s="1" t="s">
        <v>1081</v>
      </c>
      <c r="R539" s="1" t="s">
        <v>1115</v>
      </c>
      <c r="S539" s="1" t="s">
        <v>7</v>
      </c>
      <c r="T539">
        <v>31900</v>
      </c>
      <c r="U539" s="1" t="s">
        <v>8</v>
      </c>
      <c r="V539" s="1" t="s">
        <v>1053</v>
      </c>
      <c r="W539" s="1" t="s">
        <v>9</v>
      </c>
      <c r="X539" s="1" t="s">
        <v>7</v>
      </c>
      <c r="Y539" s="1" t="s">
        <v>7</v>
      </c>
      <c r="Z539" s="1" t="s">
        <v>1116</v>
      </c>
      <c r="AA539" s="3">
        <v>45473</v>
      </c>
    </row>
    <row r="540" spans="1:27" hidden="1" outlineLevel="2" x14ac:dyDescent="0.25">
      <c r="A540">
        <v>31900</v>
      </c>
      <c r="B540" s="1" t="s">
        <v>1093</v>
      </c>
      <c r="C540">
        <v>805100</v>
      </c>
      <c r="D540" s="1" t="s">
        <v>16</v>
      </c>
      <c r="E540" s="3">
        <v>45154</v>
      </c>
      <c r="F540" s="13">
        <v>-0.01</v>
      </c>
      <c r="G540" s="1" t="s">
        <v>1113</v>
      </c>
      <c r="H540">
        <v>45144877</v>
      </c>
      <c r="L540">
        <v>90</v>
      </c>
      <c r="M540">
        <v>10527</v>
      </c>
      <c r="N540" s="1" t="s">
        <v>418</v>
      </c>
      <c r="O540" s="1" t="s">
        <v>89</v>
      </c>
      <c r="P540">
        <v>10011000</v>
      </c>
      <c r="Q540" s="1" t="s">
        <v>1081</v>
      </c>
      <c r="R540" s="1" t="s">
        <v>1096</v>
      </c>
      <c r="S540" s="1" t="s">
        <v>7</v>
      </c>
      <c r="T540">
        <v>31900</v>
      </c>
      <c r="U540" s="1" t="s">
        <v>8</v>
      </c>
      <c r="V540" s="1" t="s">
        <v>9</v>
      </c>
      <c r="W540" s="1" t="s">
        <v>9</v>
      </c>
      <c r="X540" s="1" t="s">
        <v>7</v>
      </c>
      <c r="Y540" s="1" t="s">
        <v>7</v>
      </c>
      <c r="Z540" s="1" t="s">
        <v>1097</v>
      </c>
      <c r="AA540" s="3">
        <v>45473</v>
      </c>
    </row>
    <row r="541" spans="1:27" hidden="1" outlineLevel="2" x14ac:dyDescent="0.25">
      <c r="A541">
        <v>31900</v>
      </c>
      <c r="B541" s="1" t="s">
        <v>1093</v>
      </c>
      <c r="C541">
        <v>805100</v>
      </c>
      <c r="D541" s="1" t="s">
        <v>16</v>
      </c>
      <c r="E541" s="3">
        <v>45154</v>
      </c>
      <c r="F541" s="13">
        <v>-0.01</v>
      </c>
      <c r="G541" s="1" t="s">
        <v>1114</v>
      </c>
      <c r="H541">
        <v>45144877</v>
      </c>
      <c r="L541">
        <v>70</v>
      </c>
      <c r="M541">
        <v>10527</v>
      </c>
      <c r="N541" s="1" t="s">
        <v>418</v>
      </c>
      <c r="O541" s="1" t="s">
        <v>89</v>
      </c>
      <c r="P541">
        <v>10011000</v>
      </c>
      <c r="Q541" s="1" t="s">
        <v>1081</v>
      </c>
      <c r="R541" s="1" t="s">
        <v>1096</v>
      </c>
      <c r="S541" s="1" t="s">
        <v>7</v>
      </c>
      <c r="T541">
        <v>31900</v>
      </c>
      <c r="U541" s="1" t="s">
        <v>8</v>
      </c>
      <c r="V541" s="1" t="s">
        <v>9</v>
      </c>
      <c r="W541" s="1" t="s">
        <v>9</v>
      </c>
      <c r="X541" s="1" t="s">
        <v>7</v>
      </c>
      <c r="Y541" s="1" t="s">
        <v>7</v>
      </c>
      <c r="Z541" s="1" t="s">
        <v>1097</v>
      </c>
      <c r="AA541" s="3">
        <v>45473</v>
      </c>
    </row>
    <row r="542" spans="1:27" hidden="1" outlineLevel="2" x14ac:dyDescent="0.25">
      <c r="A542">
        <v>31900</v>
      </c>
      <c r="B542" s="1" t="s">
        <v>1093</v>
      </c>
      <c r="C542">
        <v>805100</v>
      </c>
      <c r="D542" s="1" t="s">
        <v>16</v>
      </c>
      <c r="E542" s="3">
        <v>45154</v>
      </c>
      <c r="F542" s="13">
        <v>-0.01</v>
      </c>
      <c r="G542" s="1" t="s">
        <v>662</v>
      </c>
      <c r="H542">
        <v>45144877</v>
      </c>
      <c r="L542">
        <v>50</v>
      </c>
      <c r="M542">
        <v>10527</v>
      </c>
      <c r="N542" s="1" t="s">
        <v>418</v>
      </c>
      <c r="O542" s="1" t="s">
        <v>89</v>
      </c>
      <c r="P542">
        <v>10011000</v>
      </c>
      <c r="Q542" s="1" t="s">
        <v>1081</v>
      </c>
      <c r="R542" s="1" t="s">
        <v>1096</v>
      </c>
      <c r="S542" s="1" t="s">
        <v>7</v>
      </c>
      <c r="T542">
        <v>31900</v>
      </c>
      <c r="U542" s="1" t="s">
        <v>8</v>
      </c>
      <c r="V542" s="1" t="s">
        <v>9</v>
      </c>
      <c r="W542" s="1" t="s">
        <v>9</v>
      </c>
      <c r="X542" s="1" t="s">
        <v>7</v>
      </c>
      <c r="Y542" s="1" t="s">
        <v>7</v>
      </c>
      <c r="Z542" s="1" t="s">
        <v>1097</v>
      </c>
      <c r="AA542" s="3">
        <v>45473</v>
      </c>
    </row>
    <row r="543" spans="1:27" hidden="1" outlineLevel="2" x14ac:dyDescent="0.25">
      <c r="A543">
        <v>31900</v>
      </c>
      <c r="B543" s="1" t="s">
        <v>1093</v>
      </c>
      <c r="C543">
        <v>805100</v>
      </c>
      <c r="D543" s="1" t="s">
        <v>16</v>
      </c>
      <c r="E543" s="3">
        <v>45154</v>
      </c>
      <c r="F543" s="13">
        <v>-0.01</v>
      </c>
      <c r="G543" s="1" t="s">
        <v>506</v>
      </c>
      <c r="H543">
        <v>45144877</v>
      </c>
      <c r="L543">
        <v>30</v>
      </c>
      <c r="M543">
        <v>10527</v>
      </c>
      <c r="N543" s="1" t="s">
        <v>418</v>
      </c>
      <c r="O543" s="1" t="s">
        <v>89</v>
      </c>
      <c r="P543">
        <v>10011000</v>
      </c>
      <c r="Q543" s="1" t="s">
        <v>1081</v>
      </c>
      <c r="R543" s="1" t="s">
        <v>1096</v>
      </c>
      <c r="S543" s="1" t="s">
        <v>7</v>
      </c>
      <c r="T543">
        <v>31900</v>
      </c>
      <c r="U543" s="1" t="s">
        <v>8</v>
      </c>
      <c r="V543" s="1" t="s">
        <v>9</v>
      </c>
      <c r="W543" s="1" t="s">
        <v>9</v>
      </c>
      <c r="X543" s="1" t="s">
        <v>7</v>
      </c>
      <c r="Y543" s="1" t="s">
        <v>7</v>
      </c>
      <c r="Z543" s="1" t="s">
        <v>1097</v>
      </c>
      <c r="AA543" s="3">
        <v>45473</v>
      </c>
    </row>
    <row r="544" spans="1:27" hidden="1" outlineLevel="2" x14ac:dyDescent="0.25">
      <c r="A544">
        <v>31900</v>
      </c>
      <c r="B544" s="1" t="s">
        <v>1093</v>
      </c>
      <c r="C544">
        <v>805100</v>
      </c>
      <c r="D544" s="1" t="s">
        <v>16</v>
      </c>
      <c r="E544" s="3">
        <v>45154</v>
      </c>
      <c r="F544" s="13">
        <v>-17083.330000000002</v>
      </c>
      <c r="G544" s="1" t="s">
        <v>50</v>
      </c>
      <c r="H544">
        <v>45144877</v>
      </c>
      <c r="L544">
        <v>20</v>
      </c>
      <c r="M544">
        <v>10527</v>
      </c>
      <c r="N544" s="1" t="s">
        <v>418</v>
      </c>
      <c r="O544" s="1" t="s">
        <v>89</v>
      </c>
      <c r="P544">
        <v>10011000</v>
      </c>
      <c r="Q544" s="1" t="s">
        <v>1081</v>
      </c>
      <c r="R544" s="1" t="s">
        <v>1096</v>
      </c>
      <c r="S544" s="1" t="s">
        <v>7</v>
      </c>
      <c r="T544">
        <v>31900</v>
      </c>
      <c r="U544" s="1" t="s">
        <v>8</v>
      </c>
      <c r="V544" s="1" t="s">
        <v>9</v>
      </c>
      <c r="W544" s="1" t="s">
        <v>9</v>
      </c>
      <c r="X544" s="1" t="s">
        <v>7</v>
      </c>
      <c r="Y544" s="1" t="s">
        <v>7</v>
      </c>
      <c r="Z544" s="1" t="s">
        <v>1097</v>
      </c>
      <c r="AA544" s="3">
        <v>45473</v>
      </c>
    </row>
    <row r="545" spans="1:27" hidden="1" outlineLevel="2" x14ac:dyDescent="0.25">
      <c r="A545">
        <v>31900</v>
      </c>
      <c r="B545" s="1" t="s">
        <v>1093</v>
      </c>
      <c r="C545">
        <v>805100</v>
      </c>
      <c r="D545" s="1" t="s">
        <v>16</v>
      </c>
      <c r="E545" s="3">
        <v>45108</v>
      </c>
      <c r="F545" s="13">
        <v>-15000</v>
      </c>
      <c r="G545" s="1" t="s">
        <v>1112</v>
      </c>
      <c r="H545">
        <v>45145185</v>
      </c>
      <c r="L545">
        <v>10</v>
      </c>
      <c r="M545">
        <v>37824</v>
      </c>
      <c r="N545" s="1" t="s">
        <v>1095</v>
      </c>
      <c r="O545" s="1" t="s">
        <v>89</v>
      </c>
      <c r="P545">
        <v>10011000</v>
      </c>
      <c r="Q545" s="1" t="s">
        <v>1081</v>
      </c>
      <c r="R545" s="1" t="s">
        <v>1096</v>
      </c>
      <c r="S545" s="1" t="s">
        <v>7</v>
      </c>
      <c r="T545">
        <v>31900</v>
      </c>
      <c r="U545" s="1" t="s">
        <v>8</v>
      </c>
      <c r="V545" s="1" t="s">
        <v>1053</v>
      </c>
      <c r="W545" s="1" t="s">
        <v>9</v>
      </c>
      <c r="X545" s="1" t="s">
        <v>7</v>
      </c>
      <c r="Y545" s="1" t="s">
        <v>7</v>
      </c>
      <c r="Z545" s="1" t="s">
        <v>1097</v>
      </c>
      <c r="AA545" s="3">
        <v>45473</v>
      </c>
    </row>
    <row r="546" spans="1:27" outlineLevel="1" collapsed="1" x14ac:dyDescent="0.25">
      <c r="A546" s="8" t="s">
        <v>1306</v>
      </c>
      <c r="B546" s="1"/>
      <c r="D546" s="1"/>
      <c r="E546" s="3"/>
      <c r="F546" s="13">
        <f>SUBTOTAL(9,F515:F545)</f>
        <v>-39375.760000000009</v>
      </c>
      <c r="G546" s="1"/>
      <c r="N546" s="1"/>
      <c r="O546" s="1"/>
      <c r="Q546" s="1"/>
      <c r="R546" s="1"/>
      <c r="S546" s="1"/>
      <c r="U546" s="1"/>
      <c r="V546" s="1"/>
      <c r="W546" s="1"/>
      <c r="X546" s="1"/>
      <c r="Y546" s="1"/>
      <c r="Z546" s="1"/>
      <c r="AA546" s="3"/>
    </row>
    <row r="547" spans="1:27" hidden="1" outlineLevel="2" x14ac:dyDescent="0.25">
      <c r="A547">
        <v>32006</v>
      </c>
      <c r="B547" s="1" t="s">
        <v>1135</v>
      </c>
      <c r="C547">
        <v>655200</v>
      </c>
      <c r="D547" s="1" t="s">
        <v>1</v>
      </c>
      <c r="E547" s="3">
        <v>44378</v>
      </c>
      <c r="F547" s="13">
        <v>-500</v>
      </c>
      <c r="G547" s="1" t="s">
        <v>1136</v>
      </c>
      <c r="H547">
        <v>45139712</v>
      </c>
      <c r="L547">
        <v>30</v>
      </c>
      <c r="M547">
        <v>27573</v>
      </c>
      <c r="N547" s="1" t="s">
        <v>3</v>
      </c>
      <c r="O547" s="1" t="s">
        <v>89</v>
      </c>
      <c r="P547">
        <v>10011000</v>
      </c>
      <c r="Q547" s="1" t="s">
        <v>1081</v>
      </c>
      <c r="R547" s="1" t="s">
        <v>1115</v>
      </c>
      <c r="S547" s="1" t="s">
        <v>7</v>
      </c>
      <c r="T547">
        <v>32006</v>
      </c>
      <c r="U547" s="1" t="s">
        <v>8</v>
      </c>
      <c r="V547" s="1" t="s">
        <v>1134</v>
      </c>
      <c r="W547" s="1" t="s">
        <v>9</v>
      </c>
      <c r="X547" s="1" t="s">
        <v>7</v>
      </c>
      <c r="Y547" s="1" t="s">
        <v>7</v>
      </c>
      <c r="Z547" s="1" t="s">
        <v>1116</v>
      </c>
      <c r="AA547" s="3">
        <v>45473</v>
      </c>
    </row>
    <row r="548" spans="1:27" outlineLevel="1" collapsed="1" x14ac:dyDescent="0.25">
      <c r="A548" s="8" t="s">
        <v>1309</v>
      </c>
      <c r="B548" s="1"/>
      <c r="D548" s="1"/>
      <c r="E548" s="3"/>
      <c r="F548" s="13">
        <f>SUBTOTAL(9,F547:F547)</f>
        <v>-500</v>
      </c>
      <c r="G548" s="1"/>
      <c r="N548" s="1"/>
      <c r="O548" s="1"/>
      <c r="Q548" s="1"/>
      <c r="R548" s="1"/>
      <c r="S548" s="1"/>
      <c r="U548" s="1"/>
      <c r="V548" s="1"/>
      <c r="W548" s="1"/>
      <c r="X548" s="1"/>
      <c r="Y548" s="1"/>
      <c r="Z548" s="1"/>
      <c r="AA548" s="3"/>
    </row>
    <row r="549" spans="1:27" hidden="1" outlineLevel="2" x14ac:dyDescent="0.25">
      <c r="A549">
        <v>35100</v>
      </c>
      <c r="B549" s="1" t="s">
        <v>1141</v>
      </c>
      <c r="C549">
        <v>672200</v>
      </c>
      <c r="D549" s="1" t="s">
        <v>80</v>
      </c>
      <c r="E549" s="3">
        <v>45197</v>
      </c>
      <c r="F549" s="13">
        <v>-2987.5</v>
      </c>
      <c r="G549" s="1" t="s">
        <v>378</v>
      </c>
      <c r="H549">
        <v>45145098</v>
      </c>
      <c r="L549">
        <v>20</v>
      </c>
      <c r="M549">
        <v>38739</v>
      </c>
      <c r="N549" s="1" t="s">
        <v>1142</v>
      </c>
      <c r="O549" s="1" t="s">
        <v>89</v>
      </c>
      <c r="P549">
        <v>10011000</v>
      </c>
      <c r="Q549" s="1" t="s">
        <v>1081</v>
      </c>
      <c r="R549" s="1" t="s">
        <v>717</v>
      </c>
      <c r="S549" s="1" t="s">
        <v>7</v>
      </c>
      <c r="T549">
        <v>35100</v>
      </c>
      <c r="U549" s="1" t="s">
        <v>8</v>
      </c>
      <c r="V549" s="1" t="s">
        <v>9</v>
      </c>
      <c r="W549" s="1" t="s">
        <v>9</v>
      </c>
      <c r="X549" s="1" t="s">
        <v>7</v>
      </c>
      <c r="Y549" s="1" t="s">
        <v>7</v>
      </c>
      <c r="Z549" s="1" t="s">
        <v>718</v>
      </c>
      <c r="AA549" s="3">
        <v>45473</v>
      </c>
    </row>
    <row r="550" spans="1:27" hidden="1" outlineLevel="2" x14ac:dyDescent="0.25">
      <c r="A550">
        <v>35100</v>
      </c>
      <c r="B550" s="1" t="s">
        <v>1141</v>
      </c>
      <c r="C550">
        <v>672200</v>
      </c>
      <c r="D550" s="1" t="s">
        <v>80</v>
      </c>
      <c r="E550" s="3">
        <v>45197</v>
      </c>
      <c r="F550" s="13">
        <v>-8962.5</v>
      </c>
      <c r="G550" s="1" t="s">
        <v>377</v>
      </c>
      <c r="H550">
        <v>45145098</v>
      </c>
      <c r="L550">
        <v>30</v>
      </c>
      <c r="M550">
        <v>38739</v>
      </c>
      <c r="N550" s="1" t="s">
        <v>1142</v>
      </c>
      <c r="O550" s="1" t="s">
        <v>89</v>
      </c>
      <c r="P550">
        <v>10011000</v>
      </c>
      <c r="Q550" s="1" t="s">
        <v>1081</v>
      </c>
      <c r="R550" s="1" t="s">
        <v>717</v>
      </c>
      <c r="S550" s="1" t="s">
        <v>7</v>
      </c>
      <c r="T550">
        <v>35100</v>
      </c>
      <c r="U550" s="1" t="s">
        <v>8</v>
      </c>
      <c r="V550" s="1" t="s">
        <v>9</v>
      </c>
      <c r="W550" s="1" t="s">
        <v>9</v>
      </c>
      <c r="X550" s="1" t="s">
        <v>7</v>
      </c>
      <c r="Y550" s="1" t="s">
        <v>7</v>
      </c>
      <c r="Z550" s="1" t="s">
        <v>718</v>
      </c>
      <c r="AA550" s="3">
        <v>45473</v>
      </c>
    </row>
    <row r="551" spans="1:27" hidden="1" outlineLevel="2" x14ac:dyDescent="0.25">
      <c r="A551">
        <v>35100</v>
      </c>
      <c r="B551" s="1" t="s">
        <v>1141</v>
      </c>
      <c r="C551">
        <v>672200</v>
      </c>
      <c r="D551" s="1" t="s">
        <v>80</v>
      </c>
      <c r="E551" s="3">
        <v>45197</v>
      </c>
      <c r="F551" s="13">
        <v>-2987.5</v>
      </c>
      <c r="G551" s="1" t="s">
        <v>376</v>
      </c>
      <c r="H551">
        <v>45145098</v>
      </c>
      <c r="L551">
        <v>40</v>
      </c>
      <c r="M551">
        <v>38739</v>
      </c>
      <c r="N551" s="1" t="s">
        <v>1142</v>
      </c>
      <c r="O551" s="1" t="s">
        <v>89</v>
      </c>
      <c r="P551">
        <v>10011000</v>
      </c>
      <c r="Q551" s="1" t="s">
        <v>1081</v>
      </c>
      <c r="R551" s="1" t="s">
        <v>717</v>
      </c>
      <c r="S551" s="1" t="s">
        <v>7</v>
      </c>
      <c r="T551">
        <v>35100</v>
      </c>
      <c r="U551" s="1" t="s">
        <v>8</v>
      </c>
      <c r="V551" s="1" t="s">
        <v>9</v>
      </c>
      <c r="W551" s="1" t="s">
        <v>9</v>
      </c>
      <c r="X551" s="1" t="s">
        <v>7</v>
      </c>
      <c r="Y551" s="1" t="s">
        <v>7</v>
      </c>
      <c r="Z551" s="1" t="s">
        <v>718</v>
      </c>
      <c r="AA551" s="3">
        <v>45473</v>
      </c>
    </row>
    <row r="552" spans="1:27" hidden="1" outlineLevel="2" x14ac:dyDescent="0.25">
      <c r="A552">
        <v>35100</v>
      </c>
      <c r="B552" s="1" t="s">
        <v>1141</v>
      </c>
      <c r="C552">
        <v>672200</v>
      </c>
      <c r="D552" s="1" t="s">
        <v>80</v>
      </c>
      <c r="E552" s="3">
        <v>45197</v>
      </c>
      <c r="F552" s="13">
        <v>-8962.5</v>
      </c>
      <c r="G552" s="1" t="s">
        <v>375</v>
      </c>
      <c r="H552">
        <v>45145098</v>
      </c>
      <c r="L552">
        <v>50</v>
      </c>
      <c r="M552">
        <v>38739</v>
      </c>
      <c r="N552" s="1" t="s">
        <v>1142</v>
      </c>
      <c r="O552" s="1" t="s">
        <v>89</v>
      </c>
      <c r="P552">
        <v>10011000</v>
      </c>
      <c r="Q552" s="1" t="s">
        <v>1081</v>
      </c>
      <c r="R552" s="1" t="s">
        <v>717</v>
      </c>
      <c r="S552" s="1" t="s">
        <v>7</v>
      </c>
      <c r="T552">
        <v>35100</v>
      </c>
      <c r="U552" s="1" t="s">
        <v>8</v>
      </c>
      <c r="V552" s="1" t="s">
        <v>9</v>
      </c>
      <c r="W552" s="1" t="s">
        <v>9</v>
      </c>
      <c r="X552" s="1" t="s">
        <v>7</v>
      </c>
      <c r="Y552" s="1" t="s">
        <v>7</v>
      </c>
      <c r="Z552" s="1" t="s">
        <v>718</v>
      </c>
      <c r="AA552" s="3">
        <v>45473</v>
      </c>
    </row>
    <row r="553" spans="1:27" hidden="1" outlineLevel="2" x14ac:dyDescent="0.25">
      <c r="A553">
        <v>35100</v>
      </c>
      <c r="B553" s="1" t="s">
        <v>1141</v>
      </c>
      <c r="C553">
        <v>672200</v>
      </c>
      <c r="D553" s="1" t="s">
        <v>80</v>
      </c>
      <c r="E553" s="3">
        <v>45197</v>
      </c>
      <c r="F553" s="13">
        <v>-2987.5</v>
      </c>
      <c r="G553" s="1" t="s">
        <v>373</v>
      </c>
      <c r="H553">
        <v>45145098</v>
      </c>
      <c r="L553">
        <v>60</v>
      </c>
      <c r="M553">
        <v>38739</v>
      </c>
      <c r="N553" s="1" t="s">
        <v>1142</v>
      </c>
      <c r="O553" s="1" t="s">
        <v>89</v>
      </c>
      <c r="P553">
        <v>10011000</v>
      </c>
      <c r="Q553" s="1" t="s">
        <v>1081</v>
      </c>
      <c r="R553" s="1" t="s">
        <v>717</v>
      </c>
      <c r="S553" s="1" t="s">
        <v>7</v>
      </c>
      <c r="T553">
        <v>35100</v>
      </c>
      <c r="U553" s="1" t="s">
        <v>8</v>
      </c>
      <c r="V553" s="1" t="s">
        <v>9</v>
      </c>
      <c r="W553" s="1" t="s">
        <v>9</v>
      </c>
      <c r="X553" s="1" t="s">
        <v>7</v>
      </c>
      <c r="Y553" s="1" t="s">
        <v>7</v>
      </c>
      <c r="Z553" s="1" t="s">
        <v>718</v>
      </c>
      <c r="AA553" s="3">
        <v>45473</v>
      </c>
    </row>
    <row r="554" spans="1:27" outlineLevel="1" collapsed="1" x14ac:dyDescent="0.25">
      <c r="A554" s="8" t="s">
        <v>1311</v>
      </c>
      <c r="B554" s="1"/>
      <c r="D554" s="1"/>
      <c r="E554" s="3"/>
      <c r="F554" s="13">
        <f>SUBTOTAL(9,F549:F553)</f>
        <v>-26887.5</v>
      </c>
      <c r="G554" s="1"/>
      <c r="N554" s="1"/>
      <c r="O554" s="1"/>
      <c r="Q554" s="1"/>
      <c r="R554" s="1"/>
      <c r="S554" s="1"/>
      <c r="U554" s="1"/>
      <c r="V554" s="1"/>
      <c r="W554" s="1"/>
      <c r="X554" s="1"/>
      <c r="Y554" s="1"/>
      <c r="Z554" s="1"/>
      <c r="AA554" s="3"/>
    </row>
    <row r="555" spans="1:27" hidden="1" outlineLevel="2" x14ac:dyDescent="0.25">
      <c r="A555">
        <v>1001000000</v>
      </c>
      <c r="B555" s="1" t="s">
        <v>0</v>
      </c>
      <c r="C555">
        <v>655200</v>
      </c>
      <c r="D555" s="1" t="s">
        <v>1</v>
      </c>
      <c r="E555" s="3">
        <v>45448</v>
      </c>
      <c r="F555" s="13">
        <v>-750</v>
      </c>
      <c r="G555" s="1" t="s">
        <v>2</v>
      </c>
      <c r="H555">
        <v>45146418</v>
      </c>
      <c r="L555">
        <v>30</v>
      </c>
      <c r="M555">
        <v>27573</v>
      </c>
      <c r="N555" s="1" t="s">
        <v>3</v>
      </c>
      <c r="O555" s="1" t="s">
        <v>4</v>
      </c>
      <c r="P555">
        <v>10020015</v>
      </c>
      <c r="Q555" s="1" t="s">
        <v>5</v>
      </c>
      <c r="R555" s="1" t="s">
        <v>6</v>
      </c>
      <c r="S555" s="1" t="s">
        <v>7</v>
      </c>
      <c r="T555">
        <v>1001000000</v>
      </c>
      <c r="U555" s="1" t="s">
        <v>8</v>
      </c>
      <c r="V555" s="1" t="s">
        <v>9</v>
      </c>
      <c r="W555" s="1" t="s">
        <v>9</v>
      </c>
      <c r="X555" s="1" t="s">
        <v>7</v>
      </c>
      <c r="Y555" s="1" t="s">
        <v>7</v>
      </c>
      <c r="Z555" s="1" t="s">
        <v>10</v>
      </c>
      <c r="AA555" s="3">
        <v>45473</v>
      </c>
    </row>
    <row r="556" spans="1:27" hidden="1" outlineLevel="2" x14ac:dyDescent="0.25">
      <c r="A556">
        <v>1001000000</v>
      </c>
      <c r="B556" s="1" t="s">
        <v>0</v>
      </c>
      <c r="C556">
        <v>690200</v>
      </c>
      <c r="D556" s="1" t="s">
        <v>11</v>
      </c>
      <c r="E556" s="3">
        <v>45448</v>
      </c>
      <c r="F556" s="13">
        <v>-750</v>
      </c>
      <c r="G556" s="1" t="s">
        <v>12</v>
      </c>
      <c r="H556">
        <v>45146418</v>
      </c>
      <c r="L556">
        <v>70</v>
      </c>
      <c r="M556">
        <v>27573</v>
      </c>
      <c r="N556" s="1" t="s">
        <v>3</v>
      </c>
      <c r="O556" s="1" t="s">
        <v>4</v>
      </c>
      <c r="P556">
        <v>10020015</v>
      </c>
      <c r="Q556" s="1" t="s">
        <v>5</v>
      </c>
      <c r="R556" s="1" t="s">
        <v>6</v>
      </c>
      <c r="S556" s="1" t="s">
        <v>7</v>
      </c>
      <c r="T556">
        <v>1001000000</v>
      </c>
      <c r="U556" s="1" t="s">
        <v>8</v>
      </c>
      <c r="V556" s="1" t="s">
        <v>9</v>
      </c>
      <c r="W556" s="1" t="s">
        <v>9</v>
      </c>
      <c r="X556" s="1" t="s">
        <v>7</v>
      </c>
      <c r="Y556" s="1" t="s">
        <v>7</v>
      </c>
      <c r="Z556" s="1" t="s">
        <v>10</v>
      </c>
      <c r="AA556" s="3">
        <v>45473</v>
      </c>
    </row>
    <row r="557" spans="1:27" hidden="1" outlineLevel="2" x14ac:dyDescent="0.25">
      <c r="A557">
        <v>1001000000</v>
      </c>
      <c r="B557" s="1" t="s">
        <v>0</v>
      </c>
      <c r="C557">
        <v>690200</v>
      </c>
      <c r="D557" s="1" t="s">
        <v>11</v>
      </c>
      <c r="E557" s="3">
        <v>45448</v>
      </c>
      <c r="F557" s="13">
        <v>-750</v>
      </c>
      <c r="G557" s="1" t="s">
        <v>13</v>
      </c>
      <c r="H557">
        <v>45146418</v>
      </c>
      <c r="L557">
        <v>60</v>
      </c>
      <c r="M557">
        <v>27573</v>
      </c>
      <c r="N557" s="1" t="s">
        <v>3</v>
      </c>
      <c r="O557" s="1" t="s">
        <v>4</v>
      </c>
      <c r="P557">
        <v>10020015</v>
      </c>
      <c r="Q557" s="1" t="s">
        <v>5</v>
      </c>
      <c r="R557" s="1" t="s">
        <v>6</v>
      </c>
      <c r="S557" s="1" t="s">
        <v>7</v>
      </c>
      <c r="T557">
        <v>1001000000</v>
      </c>
      <c r="U557" s="1" t="s">
        <v>8</v>
      </c>
      <c r="V557" s="1" t="s">
        <v>9</v>
      </c>
      <c r="W557" s="1" t="s">
        <v>9</v>
      </c>
      <c r="X557" s="1" t="s">
        <v>7</v>
      </c>
      <c r="Y557" s="1" t="s">
        <v>7</v>
      </c>
      <c r="Z557" s="1" t="s">
        <v>10</v>
      </c>
      <c r="AA557" s="3">
        <v>45473</v>
      </c>
    </row>
    <row r="558" spans="1:27" hidden="1" outlineLevel="2" x14ac:dyDescent="0.25">
      <c r="A558">
        <v>1001000000</v>
      </c>
      <c r="B558" s="1" t="s">
        <v>0</v>
      </c>
      <c r="C558">
        <v>690200</v>
      </c>
      <c r="D558" s="1" t="s">
        <v>11</v>
      </c>
      <c r="E558" s="3">
        <v>45448</v>
      </c>
      <c r="F558" s="13">
        <v>-750</v>
      </c>
      <c r="G558" s="1" t="s">
        <v>14</v>
      </c>
      <c r="H558">
        <v>45146418</v>
      </c>
      <c r="L558">
        <v>50</v>
      </c>
      <c r="M558">
        <v>27573</v>
      </c>
      <c r="N558" s="1" t="s">
        <v>3</v>
      </c>
      <c r="O558" s="1" t="s">
        <v>4</v>
      </c>
      <c r="P558">
        <v>10020015</v>
      </c>
      <c r="Q558" s="1" t="s">
        <v>5</v>
      </c>
      <c r="R558" s="1" t="s">
        <v>6</v>
      </c>
      <c r="S558" s="1" t="s">
        <v>7</v>
      </c>
      <c r="T558">
        <v>1001000000</v>
      </c>
      <c r="U558" s="1" t="s">
        <v>8</v>
      </c>
      <c r="V558" s="1" t="s">
        <v>9</v>
      </c>
      <c r="W558" s="1" t="s">
        <v>9</v>
      </c>
      <c r="X558" s="1" t="s">
        <v>7</v>
      </c>
      <c r="Y558" s="1" t="s">
        <v>7</v>
      </c>
      <c r="Z558" s="1" t="s">
        <v>10</v>
      </c>
      <c r="AA558" s="3">
        <v>45473</v>
      </c>
    </row>
    <row r="559" spans="1:27" hidden="1" outlineLevel="2" x14ac:dyDescent="0.25">
      <c r="A559">
        <v>1001000000</v>
      </c>
      <c r="B559" s="1" t="s">
        <v>0</v>
      </c>
      <c r="C559">
        <v>690200</v>
      </c>
      <c r="D559" s="1" t="s">
        <v>11</v>
      </c>
      <c r="E559" s="3">
        <v>45448</v>
      </c>
      <c r="F559" s="13">
        <v>-750</v>
      </c>
      <c r="G559" s="1" t="s">
        <v>15</v>
      </c>
      <c r="H559">
        <v>45146418</v>
      </c>
      <c r="L559">
        <v>40</v>
      </c>
      <c r="M559">
        <v>27573</v>
      </c>
      <c r="N559" s="1" t="s">
        <v>3</v>
      </c>
      <c r="O559" s="1" t="s">
        <v>4</v>
      </c>
      <c r="P559">
        <v>10020015</v>
      </c>
      <c r="Q559" s="1" t="s">
        <v>5</v>
      </c>
      <c r="R559" s="1" t="s">
        <v>6</v>
      </c>
      <c r="S559" s="1" t="s">
        <v>7</v>
      </c>
      <c r="T559">
        <v>1001000000</v>
      </c>
      <c r="U559" s="1" t="s">
        <v>8</v>
      </c>
      <c r="V559" s="1" t="s">
        <v>9</v>
      </c>
      <c r="W559" s="1" t="s">
        <v>9</v>
      </c>
      <c r="X559" s="1" t="s">
        <v>7</v>
      </c>
      <c r="Y559" s="1" t="s">
        <v>7</v>
      </c>
      <c r="Z559" s="1" t="s">
        <v>10</v>
      </c>
      <c r="AA559" s="3">
        <v>45473</v>
      </c>
    </row>
    <row r="560" spans="1:27" hidden="1" outlineLevel="2" x14ac:dyDescent="0.25">
      <c r="A560">
        <v>1001000000</v>
      </c>
      <c r="B560" s="1" t="s">
        <v>0</v>
      </c>
      <c r="C560">
        <v>805100</v>
      </c>
      <c r="D560" s="1" t="s">
        <v>16</v>
      </c>
      <c r="E560" s="3">
        <v>45448</v>
      </c>
      <c r="F560" s="13">
        <v>-180.95</v>
      </c>
      <c r="G560" s="1" t="s">
        <v>17</v>
      </c>
      <c r="H560">
        <v>45146418</v>
      </c>
      <c r="L560">
        <v>20</v>
      </c>
      <c r="M560">
        <v>27573</v>
      </c>
      <c r="N560" s="1" t="s">
        <v>3</v>
      </c>
      <c r="O560" s="1" t="s">
        <v>4</v>
      </c>
      <c r="P560">
        <v>10020015</v>
      </c>
      <c r="Q560" s="1" t="s">
        <v>5</v>
      </c>
      <c r="R560" s="1" t="s">
        <v>6</v>
      </c>
      <c r="S560" s="1" t="s">
        <v>7</v>
      </c>
      <c r="T560">
        <v>1001000000</v>
      </c>
      <c r="U560" s="1" t="s">
        <v>8</v>
      </c>
      <c r="V560" s="1" t="s">
        <v>9</v>
      </c>
      <c r="W560" s="1" t="s">
        <v>9</v>
      </c>
      <c r="X560" s="1" t="s">
        <v>7</v>
      </c>
      <c r="Y560" s="1" t="s">
        <v>7</v>
      </c>
      <c r="Z560" s="1" t="s">
        <v>10</v>
      </c>
      <c r="AA560" s="3">
        <v>45473</v>
      </c>
    </row>
    <row r="561" spans="1:27" hidden="1" outlineLevel="2" x14ac:dyDescent="0.25">
      <c r="A561">
        <v>1001000000</v>
      </c>
      <c r="B561" s="1" t="s">
        <v>0</v>
      </c>
      <c r="C561">
        <v>805200</v>
      </c>
      <c r="D561" s="1" t="s">
        <v>18</v>
      </c>
      <c r="E561" s="3">
        <v>45448</v>
      </c>
      <c r="F561" s="13">
        <v>-5864</v>
      </c>
      <c r="G561" s="1" t="s">
        <v>19</v>
      </c>
      <c r="H561">
        <v>45146418</v>
      </c>
      <c r="L561">
        <v>10</v>
      </c>
      <c r="M561">
        <v>27573</v>
      </c>
      <c r="N561" s="1" t="s">
        <v>3</v>
      </c>
      <c r="O561" s="1" t="s">
        <v>4</v>
      </c>
      <c r="P561">
        <v>10020015</v>
      </c>
      <c r="Q561" s="1" t="s">
        <v>5</v>
      </c>
      <c r="R561" s="1" t="s">
        <v>6</v>
      </c>
      <c r="S561" s="1" t="s">
        <v>7</v>
      </c>
      <c r="T561">
        <v>1001000000</v>
      </c>
      <c r="U561" s="1" t="s">
        <v>8</v>
      </c>
      <c r="V561" s="1" t="s">
        <v>9</v>
      </c>
      <c r="W561" s="1" t="s">
        <v>9</v>
      </c>
      <c r="X561" s="1" t="s">
        <v>7</v>
      </c>
      <c r="Y561" s="1" t="s">
        <v>7</v>
      </c>
      <c r="Z561" s="1" t="s">
        <v>10</v>
      </c>
      <c r="AA561" s="3">
        <v>45473</v>
      </c>
    </row>
    <row r="562" spans="1:27" outlineLevel="1" collapsed="1" x14ac:dyDescent="0.25">
      <c r="A562" s="8" t="s">
        <v>1179</v>
      </c>
      <c r="B562" s="1"/>
      <c r="D562" s="1"/>
      <c r="E562" s="3"/>
      <c r="F562" s="13">
        <f>SUBTOTAL(9,F555:F561)</f>
        <v>-9794.9500000000007</v>
      </c>
      <c r="G562" s="1"/>
      <c r="N562" s="1"/>
      <c r="O562" s="1"/>
      <c r="Q562" s="1"/>
      <c r="R562" s="1"/>
      <c r="S562" s="1"/>
      <c r="U562" s="1"/>
      <c r="V562" s="1"/>
      <c r="W562" s="1"/>
      <c r="X562" s="1"/>
      <c r="Y562" s="1"/>
      <c r="Z562" s="1"/>
      <c r="AA562" s="3"/>
    </row>
    <row r="563" spans="1:27" hidden="1" outlineLevel="2" x14ac:dyDescent="0.25">
      <c r="A563">
        <v>1007000000</v>
      </c>
      <c r="B563" s="1" t="s">
        <v>20</v>
      </c>
      <c r="C563">
        <v>805101</v>
      </c>
      <c r="D563" s="1" t="s">
        <v>32</v>
      </c>
      <c r="E563" s="3">
        <v>42901</v>
      </c>
      <c r="F563" s="13">
        <v>-680</v>
      </c>
      <c r="G563" s="1" t="s">
        <v>33</v>
      </c>
      <c r="H563">
        <v>45125546</v>
      </c>
      <c r="L563">
        <v>20</v>
      </c>
      <c r="M563">
        <v>33848</v>
      </c>
      <c r="N563" s="1" t="s">
        <v>34</v>
      </c>
      <c r="O563" s="1" t="s">
        <v>4</v>
      </c>
      <c r="P563">
        <v>10020015</v>
      </c>
      <c r="Q563" s="1" t="s">
        <v>5</v>
      </c>
      <c r="R563" s="1" t="s">
        <v>6</v>
      </c>
      <c r="S563" s="1" t="s">
        <v>7</v>
      </c>
      <c r="T563">
        <v>1007000000</v>
      </c>
      <c r="U563" s="1" t="s">
        <v>8</v>
      </c>
      <c r="V563" s="1" t="s">
        <v>9</v>
      </c>
      <c r="W563" s="1" t="s">
        <v>9</v>
      </c>
      <c r="X563" s="1" t="s">
        <v>7</v>
      </c>
      <c r="Y563" s="1" t="s">
        <v>7</v>
      </c>
      <c r="Z563" s="1" t="s">
        <v>10</v>
      </c>
      <c r="AA563" s="3">
        <v>45473</v>
      </c>
    </row>
    <row r="564" spans="1:27" hidden="1" outlineLevel="2" x14ac:dyDescent="0.25">
      <c r="A564">
        <v>1007000000</v>
      </c>
      <c r="B564" s="1" t="s">
        <v>20</v>
      </c>
      <c r="C564">
        <v>805100</v>
      </c>
      <c r="D564" s="1" t="s">
        <v>16</v>
      </c>
      <c r="E564" s="3">
        <v>43843</v>
      </c>
      <c r="F564" s="13">
        <v>-5000</v>
      </c>
      <c r="G564" s="1" t="s">
        <v>24</v>
      </c>
      <c r="H564">
        <v>45135940</v>
      </c>
      <c r="L564">
        <v>330</v>
      </c>
      <c r="M564">
        <v>36326</v>
      </c>
      <c r="N564" s="1" t="s">
        <v>25</v>
      </c>
      <c r="O564" s="1" t="s">
        <v>4</v>
      </c>
      <c r="P564">
        <v>10020015</v>
      </c>
      <c r="Q564" s="1" t="s">
        <v>5</v>
      </c>
      <c r="R564" s="1" t="s">
        <v>6</v>
      </c>
      <c r="S564" s="1" t="s">
        <v>7</v>
      </c>
      <c r="T564">
        <v>1007000000</v>
      </c>
      <c r="U564" s="1" t="s">
        <v>8</v>
      </c>
      <c r="V564" s="1" t="s">
        <v>9</v>
      </c>
      <c r="W564" s="1" t="s">
        <v>9</v>
      </c>
      <c r="X564" s="1" t="s">
        <v>7</v>
      </c>
      <c r="Y564" s="1" t="s">
        <v>7</v>
      </c>
      <c r="Z564" s="1" t="s">
        <v>10</v>
      </c>
      <c r="AA564" s="3">
        <v>45473</v>
      </c>
    </row>
    <row r="565" spans="1:27" hidden="1" outlineLevel="2" x14ac:dyDescent="0.25">
      <c r="A565">
        <v>1007000000</v>
      </c>
      <c r="B565" s="1" t="s">
        <v>20</v>
      </c>
      <c r="C565">
        <v>805101</v>
      </c>
      <c r="D565" s="1" t="s">
        <v>32</v>
      </c>
      <c r="E565" s="3">
        <v>43853</v>
      </c>
      <c r="F565" s="13">
        <v>-20000</v>
      </c>
      <c r="G565" s="1" t="s">
        <v>35</v>
      </c>
      <c r="H565">
        <v>45136022</v>
      </c>
      <c r="L565">
        <v>90</v>
      </c>
      <c r="M565">
        <v>28652</v>
      </c>
      <c r="N565" s="1" t="s">
        <v>36</v>
      </c>
      <c r="O565" s="1" t="s">
        <v>4</v>
      </c>
      <c r="P565">
        <v>10020015</v>
      </c>
      <c r="Q565" s="1" t="s">
        <v>5</v>
      </c>
      <c r="R565" s="1" t="s">
        <v>6</v>
      </c>
      <c r="S565" s="1" t="s">
        <v>7</v>
      </c>
      <c r="T565">
        <v>1007000000</v>
      </c>
      <c r="U565" s="1" t="s">
        <v>8</v>
      </c>
      <c r="V565" s="1" t="s">
        <v>9</v>
      </c>
      <c r="W565" s="1" t="s">
        <v>9</v>
      </c>
      <c r="X565" s="1" t="s">
        <v>7</v>
      </c>
      <c r="Y565" s="1" t="s">
        <v>7</v>
      </c>
      <c r="Z565" s="1" t="s">
        <v>10</v>
      </c>
      <c r="AA565" s="3">
        <v>45473</v>
      </c>
    </row>
    <row r="566" spans="1:27" hidden="1" outlineLevel="2" x14ac:dyDescent="0.25">
      <c r="A566">
        <v>1007000000</v>
      </c>
      <c r="B566" s="1" t="s">
        <v>20</v>
      </c>
      <c r="C566">
        <v>805101</v>
      </c>
      <c r="D566" s="1" t="s">
        <v>32</v>
      </c>
      <c r="E566" s="3">
        <v>43853</v>
      </c>
      <c r="F566" s="13">
        <v>-6000</v>
      </c>
      <c r="G566" s="1" t="s">
        <v>37</v>
      </c>
      <c r="H566">
        <v>45136022</v>
      </c>
      <c r="L566">
        <v>100</v>
      </c>
      <c r="M566">
        <v>28652</v>
      </c>
      <c r="N566" s="1" t="s">
        <v>36</v>
      </c>
      <c r="O566" s="1" t="s">
        <v>4</v>
      </c>
      <c r="P566">
        <v>10020015</v>
      </c>
      <c r="Q566" s="1" t="s">
        <v>5</v>
      </c>
      <c r="R566" s="1" t="s">
        <v>6</v>
      </c>
      <c r="S566" s="1" t="s">
        <v>7</v>
      </c>
      <c r="T566">
        <v>1007000000</v>
      </c>
      <c r="U566" s="1" t="s">
        <v>8</v>
      </c>
      <c r="V566" s="1" t="s">
        <v>9</v>
      </c>
      <c r="W566" s="1" t="s">
        <v>9</v>
      </c>
      <c r="X566" s="1" t="s">
        <v>7</v>
      </c>
      <c r="Y566" s="1" t="s">
        <v>7</v>
      </c>
      <c r="Z566" s="1" t="s">
        <v>10</v>
      </c>
      <c r="AA566" s="3">
        <v>45473</v>
      </c>
    </row>
    <row r="567" spans="1:27" hidden="1" outlineLevel="2" x14ac:dyDescent="0.25">
      <c r="A567">
        <v>1007000000</v>
      </c>
      <c r="B567" s="1" t="s">
        <v>20</v>
      </c>
      <c r="C567">
        <v>655200</v>
      </c>
      <c r="D567" s="1" t="s">
        <v>1</v>
      </c>
      <c r="E567" s="3">
        <v>44743</v>
      </c>
      <c r="F567" s="13">
        <v>-200</v>
      </c>
      <c r="G567" s="1" t="s">
        <v>21</v>
      </c>
      <c r="H567">
        <v>45142881</v>
      </c>
      <c r="L567">
        <v>40</v>
      </c>
      <c r="M567">
        <v>27573</v>
      </c>
      <c r="N567" s="1" t="s">
        <v>3</v>
      </c>
      <c r="O567" s="1" t="s">
        <v>4</v>
      </c>
      <c r="P567">
        <v>10020015</v>
      </c>
      <c r="Q567" s="1" t="s">
        <v>5</v>
      </c>
      <c r="R567" s="1" t="s">
        <v>6</v>
      </c>
      <c r="S567" s="1" t="s">
        <v>7</v>
      </c>
      <c r="T567">
        <v>1007000000</v>
      </c>
      <c r="U567" s="1" t="s">
        <v>8</v>
      </c>
      <c r="V567" s="1" t="s">
        <v>9</v>
      </c>
      <c r="W567" s="1" t="s">
        <v>9</v>
      </c>
      <c r="X567" s="1" t="s">
        <v>7</v>
      </c>
      <c r="Y567" s="1" t="s">
        <v>7</v>
      </c>
      <c r="Z567" s="1" t="s">
        <v>10</v>
      </c>
      <c r="AA567" s="3">
        <v>45473</v>
      </c>
    </row>
    <row r="568" spans="1:27" hidden="1" outlineLevel="2" x14ac:dyDescent="0.25">
      <c r="A568">
        <v>1007000000</v>
      </c>
      <c r="B568" s="1" t="s">
        <v>20</v>
      </c>
      <c r="C568">
        <v>655200</v>
      </c>
      <c r="D568" s="1" t="s">
        <v>1</v>
      </c>
      <c r="E568" s="3">
        <v>44743</v>
      </c>
      <c r="F568" s="13">
        <v>-200</v>
      </c>
      <c r="G568" s="1" t="s">
        <v>22</v>
      </c>
      <c r="H568">
        <v>45142881</v>
      </c>
      <c r="L568">
        <v>30</v>
      </c>
      <c r="M568">
        <v>27573</v>
      </c>
      <c r="N568" s="1" t="s">
        <v>3</v>
      </c>
      <c r="O568" s="1" t="s">
        <v>4</v>
      </c>
      <c r="P568">
        <v>10020015</v>
      </c>
      <c r="Q568" s="1" t="s">
        <v>5</v>
      </c>
      <c r="R568" s="1" t="s">
        <v>6</v>
      </c>
      <c r="S568" s="1" t="s">
        <v>7</v>
      </c>
      <c r="T568">
        <v>1007000000</v>
      </c>
      <c r="U568" s="1" t="s">
        <v>8</v>
      </c>
      <c r="V568" s="1" t="s">
        <v>9</v>
      </c>
      <c r="W568" s="1" t="s">
        <v>9</v>
      </c>
      <c r="X568" s="1" t="s">
        <v>7</v>
      </c>
      <c r="Y568" s="1" t="s">
        <v>7</v>
      </c>
      <c r="Z568" s="1" t="s">
        <v>10</v>
      </c>
      <c r="AA568" s="3">
        <v>45473</v>
      </c>
    </row>
    <row r="569" spans="1:27" hidden="1" outlineLevel="2" x14ac:dyDescent="0.25">
      <c r="A569">
        <v>1007000000</v>
      </c>
      <c r="B569" s="1" t="s">
        <v>20</v>
      </c>
      <c r="C569">
        <v>655200</v>
      </c>
      <c r="D569" s="1" t="s">
        <v>1</v>
      </c>
      <c r="E569" s="3">
        <v>44743</v>
      </c>
      <c r="F569" s="13">
        <v>-100.21</v>
      </c>
      <c r="G569" s="1" t="s">
        <v>23</v>
      </c>
      <c r="H569">
        <v>45142881</v>
      </c>
      <c r="L569">
        <v>20</v>
      </c>
      <c r="M569">
        <v>27573</v>
      </c>
      <c r="N569" s="1" t="s">
        <v>3</v>
      </c>
      <c r="O569" s="1" t="s">
        <v>4</v>
      </c>
      <c r="P569">
        <v>10020015</v>
      </c>
      <c r="Q569" s="1" t="s">
        <v>5</v>
      </c>
      <c r="R569" s="1" t="s">
        <v>6</v>
      </c>
      <c r="S569" s="1" t="s">
        <v>7</v>
      </c>
      <c r="T569">
        <v>1007000000</v>
      </c>
      <c r="U569" s="1" t="s">
        <v>8</v>
      </c>
      <c r="V569" s="1" t="s">
        <v>9</v>
      </c>
      <c r="W569" s="1" t="s">
        <v>9</v>
      </c>
      <c r="X569" s="1" t="s">
        <v>7</v>
      </c>
      <c r="Y569" s="1" t="s">
        <v>7</v>
      </c>
      <c r="Z569" s="1" t="s">
        <v>10</v>
      </c>
      <c r="AA569" s="3">
        <v>45473</v>
      </c>
    </row>
    <row r="570" spans="1:27" hidden="1" outlineLevel="2" x14ac:dyDescent="0.25">
      <c r="A570">
        <v>1007000000</v>
      </c>
      <c r="B570" s="1" t="s">
        <v>20</v>
      </c>
      <c r="C570">
        <v>805101</v>
      </c>
      <c r="D570" s="1" t="s">
        <v>32</v>
      </c>
      <c r="E570" s="3">
        <v>45071</v>
      </c>
      <c r="F570" s="13">
        <v>-38923.5</v>
      </c>
      <c r="G570" s="1" t="s">
        <v>38</v>
      </c>
      <c r="H570">
        <v>45144398</v>
      </c>
      <c r="L570">
        <v>40</v>
      </c>
      <c r="M570">
        <v>30623</v>
      </c>
      <c r="N570" s="1" t="s">
        <v>39</v>
      </c>
      <c r="O570" s="1" t="s">
        <v>4</v>
      </c>
      <c r="P570">
        <v>10020015</v>
      </c>
      <c r="Q570" s="1" t="s">
        <v>5</v>
      </c>
      <c r="R570" s="1" t="s">
        <v>6</v>
      </c>
      <c r="S570" s="1" t="s">
        <v>7</v>
      </c>
      <c r="T570">
        <v>1007000000</v>
      </c>
      <c r="U570" s="1" t="s">
        <v>8</v>
      </c>
      <c r="V570" s="1" t="s">
        <v>9</v>
      </c>
      <c r="W570" s="1" t="s">
        <v>9</v>
      </c>
      <c r="X570" s="1" t="s">
        <v>7</v>
      </c>
      <c r="Y570" s="1" t="s">
        <v>7</v>
      </c>
      <c r="Z570" s="1" t="s">
        <v>10</v>
      </c>
      <c r="AA570" s="3">
        <v>45473</v>
      </c>
    </row>
    <row r="571" spans="1:27" hidden="1" outlineLevel="2" x14ac:dyDescent="0.25">
      <c r="A571">
        <v>1007000000</v>
      </c>
      <c r="B571" s="1" t="s">
        <v>20</v>
      </c>
      <c r="C571">
        <v>805101</v>
      </c>
      <c r="D571" s="1" t="s">
        <v>32</v>
      </c>
      <c r="E571" s="3">
        <v>45071</v>
      </c>
      <c r="F571" s="13">
        <v>-3538.5</v>
      </c>
      <c r="G571" s="1" t="s">
        <v>40</v>
      </c>
      <c r="H571">
        <v>45144398</v>
      </c>
      <c r="L571">
        <v>50</v>
      </c>
      <c r="M571">
        <v>30623</v>
      </c>
      <c r="N571" s="1" t="s">
        <v>39</v>
      </c>
      <c r="O571" s="1" t="s">
        <v>4</v>
      </c>
      <c r="P571">
        <v>10020015</v>
      </c>
      <c r="Q571" s="1" t="s">
        <v>5</v>
      </c>
      <c r="R571" s="1" t="s">
        <v>6</v>
      </c>
      <c r="S571" s="1" t="s">
        <v>7</v>
      </c>
      <c r="T571">
        <v>1007000000</v>
      </c>
      <c r="U571" s="1" t="s">
        <v>8</v>
      </c>
      <c r="V571" s="1" t="s">
        <v>9</v>
      </c>
      <c r="W571" s="1" t="s">
        <v>9</v>
      </c>
      <c r="X571" s="1" t="s">
        <v>7</v>
      </c>
      <c r="Y571" s="1" t="s">
        <v>7</v>
      </c>
      <c r="Z571" s="1" t="s">
        <v>10</v>
      </c>
      <c r="AA571" s="3">
        <v>45473</v>
      </c>
    </row>
    <row r="572" spans="1:27" hidden="1" outlineLevel="2" x14ac:dyDescent="0.25">
      <c r="A572">
        <v>1007000000</v>
      </c>
      <c r="B572" s="1" t="s">
        <v>20</v>
      </c>
      <c r="C572">
        <v>805101</v>
      </c>
      <c r="D572" s="1" t="s">
        <v>32</v>
      </c>
      <c r="E572" s="3">
        <v>45071</v>
      </c>
      <c r="F572" s="13">
        <v>-38923.5</v>
      </c>
      <c r="G572" s="1" t="s">
        <v>41</v>
      </c>
      <c r="H572">
        <v>45144398</v>
      </c>
      <c r="L572">
        <v>60</v>
      </c>
      <c r="M572">
        <v>30623</v>
      </c>
      <c r="N572" s="1" t="s">
        <v>39</v>
      </c>
      <c r="O572" s="1" t="s">
        <v>4</v>
      </c>
      <c r="P572">
        <v>10020015</v>
      </c>
      <c r="Q572" s="1" t="s">
        <v>5</v>
      </c>
      <c r="R572" s="1" t="s">
        <v>6</v>
      </c>
      <c r="S572" s="1" t="s">
        <v>7</v>
      </c>
      <c r="T572">
        <v>1007000000</v>
      </c>
      <c r="U572" s="1" t="s">
        <v>8</v>
      </c>
      <c r="V572" s="1" t="s">
        <v>9</v>
      </c>
      <c r="W572" s="1" t="s">
        <v>9</v>
      </c>
      <c r="X572" s="1" t="s">
        <v>7</v>
      </c>
      <c r="Y572" s="1" t="s">
        <v>7</v>
      </c>
      <c r="Z572" s="1" t="s">
        <v>10</v>
      </c>
      <c r="AA572" s="3">
        <v>45473</v>
      </c>
    </row>
    <row r="573" spans="1:27" hidden="1" outlineLevel="2" x14ac:dyDescent="0.25">
      <c r="A573">
        <v>1007000000</v>
      </c>
      <c r="B573" s="1" t="s">
        <v>20</v>
      </c>
      <c r="C573">
        <v>805100</v>
      </c>
      <c r="D573" s="1" t="s">
        <v>16</v>
      </c>
      <c r="E573" s="3">
        <v>45378</v>
      </c>
      <c r="F573" s="13">
        <v>-10312.5</v>
      </c>
      <c r="G573" s="1" t="s">
        <v>26</v>
      </c>
      <c r="H573">
        <v>45145838</v>
      </c>
      <c r="L573">
        <v>20</v>
      </c>
      <c r="M573">
        <v>38297</v>
      </c>
      <c r="N573" s="1" t="s">
        <v>27</v>
      </c>
      <c r="O573" s="1" t="s">
        <v>4</v>
      </c>
      <c r="P573">
        <v>10020015</v>
      </c>
      <c r="Q573" s="1" t="s">
        <v>5</v>
      </c>
      <c r="R573" s="1" t="s">
        <v>6</v>
      </c>
      <c r="S573" s="1" t="s">
        <v>7</v>
      </c>
      <c r="T573">
        <v>1007000000</v>
      </c>
      <c r="U573" s="1" t="s">
        <v>8</v>
      </c>
      <c r="V573" s="1" t="s">
        <v>9</v>
      </c>
      <c r="W573" s="1" t="s">
        <v>9</v>
      </c>
      <c r="X573" s="1" t="s">
        <v>7</v>
      </c>
      <c r="Y573" s="1" t="s">
        <v>7</v>
      </c>
      <c r="Z573" s="1" t="s">
        <v>10</v>
      </c>
      <c r="AA573" s="3">
        <v>45473</v>
      </c>
    </row>
    <row r="574" spans="1:27" hidden="1" outlineLevel="2" x14ac:dyDescent="0.25">
      <c r="A574">
        <v>1007000000</v>
      </c>
      <c r="B574" s="1" t="s">
        <v>20</v>
      </c>
      <c r="C574">
        <v>805100</v>
      </c>
      <c r="D574" s="1" t="s">
        <v>16</v>
      </c>
      <c r="E574" s="3">
        <v>45378</v>
      </c>
      <c r="F574" s="13">
        <v>-937.5</v>
      </c>
      <c r="G574" s="1" t="s">
        <v>28</v>
      </c>
      <c r="H574">
        <v>45145838</v>
      </c>
      <c r="L574">
        <v>30</v>
      </c>
      <c r="M574">
        <v>38297</v>
      </c>
      <c r="N574" s="1" t="s">
        <v>27</v>
      </c>
      <c r="O574" s="1" t="s">
        <v>4</v>
      </c>
      <c r="P574">
        <v>10020015</v>
      </c>
      <c r="Q574" s="1" t="s">
        <v>5</v>
      </c>
      <c r="R574" s="1" t="s">
        <v>6</v>
      </c>
      <c r="S574" s="1" t="s">
        <v>7</v>
      </c>
      <c r="T574">
        <v>1007000000</v>
      </c>
      <c r="U574" s="1" t="s">
        <v>8</v>
      </c>
      <c r="V574" s="1" t="s">
        <v>9</v>
      </c>
      <c r="W574" s="1" t="s">
        <v>9</v>
      </c>
      <c r="X574" s="1" t="s">
        <v>7</v>
      </c>
      <c r="Y574" s="1" t="s">
        <v>7</v>
      </c>
      <c r="Z574" s="1" t="s">
        <v>10</v>
      </c>
      <c r="AA574" s="3">
        <v>45473</v>
      </c>
    </row>
    <row r="575" spans="1:27" hidden="1" outlineLevel="2" x14ac:dyDescent="0.25">
      <c r="A575">
        <v>1007000000</v>
      </c>
      <c r="B575" s="1" t="s">
        <v>20</v>
      </c>
      <c r="C575">
        <v>805100</v>
      </c>
      <c r="D575" s="1" t="s">
        <v>16</v>
      </c>
      <c r="E575" s="3">
        <v>45378</v>
      </c>
      <c r="F575" s="13">
        <v>-10312.5</v>
      </c>
      <c r="G575" s="1" t="s">
        <v>29</v>
      </c>
      <c r="H575">
        <v>45145838</v>
      </c>
      <c r="L575">
        <v>40</v>
      </c>
      <c r="M575">
        <v>38297</v>
      </c>
      <c r="N575" s="1" t="s">
        <v>27</v>
      </c>
      <c r="O575" s="1" t="s">
        <v>4</v>
      </c>
      <c r="P575">
        <v>10020015</v>
      </c>
      <c r="Q575" s="1" t="s">
        <v>5</v>
      </c>
      <c r="R575" s="1" t="s">
        <v>6</v>
      </c>
      <c r="S575" s="1" t="s">
        <v>7</v>
      </c>
      <c r="T575">
        <v>1007000000</v>
      </c>
      <c r="U575" s="1" t="s">
        <v>8</v>
      </c>
      <c r="V575" s="1" t="s">
        <v>9</v>
      </c>
      <c r="W575" s="1" t="s">
        <v>9</v>
      </c>
      <c r="X575" s="1" t="s">
        <v>7</v>
      </c>
      <c r="Y575" s="1" t="s">
        <v>7</v>
      </c>
      <c r="Z575" s="1" t="s">
        <v>10</v>
      </c>
      <c r="AA575" s="3">
        <v>45473</v>
      </c>
    </row>
    <row r="576" spans="1:27" hidden="1" outlineLevel="2" x14ac:dyDescent="0.25">
      <c r="A576">
        <v>1007000000</v>
      </c>
      <c r="B576" s="1" t="s">
        <v>20</v>
      </c>
      <c r="C576">
        <v>805100</v>
      </c>
      <c r="D576" s="1" t="s">
        <v>16</v>
      </c>
      <c r="E576" s="3">
        <v>45378</v>
      </c>
      <c r="F576" s="13">
        <v>-937.5</v>
      </c>
      <c r="G576" s="1" t="s">
        <v>30</v>
      </c>
      <c r="H576">
        <v>45145838</v>
      </c>
      <c r="L576">
        <v>50</v>
      </c>
      <c r="M576">
        <v>38297</v>
      </c>
      <c r="N576" s="1" t="s">
        <v>27</v>
      </c>
      <c r="O576" s="1" t="s">
        <v>4</v>
      </c>
      <c r="P576">
        <v>10020015</v>
      </c>
      <c r="Q576" s="1" t="s">
        <v>5</v>
      </c>
      <c r="R576" s="1" t="s">
        <v>6</v>
      </c>
      <c r="S576" s="1" t="s">
        <v>7</v>
      </c>
      <c r="T576">
        <v>1007000000</v>
      </c>
      <c r="U576" s="1" t="s">
        <v>8</v>
      </c>
      <c r="V576" s="1" t="s">
        <v>9</v>
      </c>
      <c r="W576" s="1" t="s">
        <v>9</v>
      </c>
      <c r="X576" s="1" t="s">
        <v>7</v>
      </c>
      <c r="Y576" s="1" t="s">
        <v>7</v>
      </c>
      <c r="Z576" s="1" t="s">
        <v>10</v>
      </c>
      <c r="AA576" s="3">
        <v>45473</v>
      </c>
    </row>
    <row r="577" spans="1:27" hidden="1" outlineLevel="2" x14ac:dyDescent="0.25">
      <c r="A577">
        <v>1007000000</v>
      </c>
      <c r="B577" s="1" t="s">
        <v>20</v>
      </c>
      <c r="C577">
        <v>805100</v>
      </c>
      <c r="D577" s="1" t="s">
        <v>16</v>
      </c>
      <c r="E577" s="3">
        <v>45378</v>
      </c>
      <c r="F577" s="13">
        <v>-10312.5</v>
      </c>
      <c r="G577" s="1" t="s">
        <v>31</v>
      </c>
      <c r="H577">
        <v>45145838</v>
      </c>
      <c r="L577">
        <v>60</v>
      </c>
      <c r="M577">
        <v>38297</v>
      </c>
      <c r="N577" s="1" t="s">
        <v>27</v>
      </c>
      <c r="O577" s="1" t="s">
        <v>4</v>
      </c>
      <c r="P577">
        <v>10020015</v>
      </c>
      <c r="Q577" s="1" t="s">
        <v>5</v>
      </c>
      <c r="R577" s="1" t="s">
        <v>6</v>
      </c>
      <c r="S577" s="1" t="s">
        <v>7</v>
      </c>
      <c r="T577">
        <v>1007000000</v>
      </c>
      <c r="U577" s="1" t="s">
        <v>8</v>
      </c>
      <c r="V577" s="1" t="s">
        <v>9</v>
      </c>
      <c r="W577" s="1" t="s">
        <v>9</v>
      </c>
      <c r="X577" s="1" t="s">
        <v>7</v>
      </c>
      <c r="Y577" s="1" t="s">
        <v>7</v>
      </c>
      <c r="Z577" s="1" t="s">
        <v>10</v>
      </c>
      <c r="AA577" s="3">
        <v>45473</v>
      </c>
    </row>
    <row r="578" spans="1:27" hidden="1" outlineLevel="2" x14ac:dyDescent="0.25">
      <c r="A578">
        <v>1007000000</v>
      </c>
      <c r="B578" s="1" t="s">
        <v>20</v>
      </c>
      <c r="C578">
        <v>805200</v>
      </c>
      <c r="D578" s="1" t="s">
        <v>18</v>
      </c>
      <c r="E578" s="3">
        <v>45455</v>
      </c>
      <c r="F578" s="13">
        <v>-3875</v>
      </c>
      <c r="G578" s="1" t="s">
        <v>42</v>
      </c>
      <c r="H578">
        <v>45146456</v>
      </c>
      <c r="L578">
        <v>10</v>
      </c>
      <c r="M578">
        <v>38054</v>
      </c>
      <c r="N578" s="1" t="s">
        <v>43</v>
      </c>
      <c r="O578" s="1" t="s">
        <v>4</v>
      </c>
      <c r="P578">
        <v>10020015</v>
      </c>
      <c r="Q578" s="1" t="s">
        <v>5</v>
      </c>
      <c r="R578" s="1" t="s">
        <v>6</v>
      </c>
      <c r="S578" s="1" t="s">
        <v>7</v>
      </c>
      <c r="T578">
        <v>1007000000</v>
      </c>
      <c r="U578" s="1" t="s">
        <v>8</v>
      </c>
      <c r="V578" s="1" t="s">
        <v>9</v>
      </c>
      <c r="W578" s="1" t="s">
        <v>9</v>
      </c>
      <c r="X578" s="1" t="s">
        <v>7</v>
      </c>
      <c r="Y578" s="1" t="s">
        <v>7</v>
      </c>
      <c r="Z578" s="1" t="s">
        <v>10</v>
      </c>
      <c r="AA578" s="3">
        <v>45473</v>
      </c>
    </row>
    <row r="579" spans="1:27" outlineLevel="1" collapsed="1" x14ac:dyDescent="0.25">
      <c r="A579" s="8" t="s">
        <v>1180</v>
      </c>
      <c r="B579" s="1"/>
      <c r="D579" s="1"/>
      <c r="E579" s="3"/>
      <c r="F579" s="13">
        <f>SUBTOTAL(9,F563:F578)</f>
        <v>-150253.21</v>
      </c>
      <c r="G579" s="1"/>
      <c r="N579" s="1"/>
      <c r="O579" s="1"/>
      <c r="Q579" s="1"/>
      <c r="R579" s="1"/>
      <c r="S579" s="1"/>
      <c r="U579" s="1"/>
      <c r="V579" s="1"/>
      <c r="W579" s="1"/>
      <c r="X579" s="1"/>
      <c r="Y579" s="1"/>
      <c r="Z579" s="1"/>
      <c r="AA579" s="3"/>
    </row>
    <row r="580" spans="1:27" hidden="1" outlineLevel="2" x14ac:dyDescent="0.25">
      <c r="A580">
        <v>1251200000</v>
      </c>
      <c r="B580" s="1" t="s">
        <v>44</v>
      </c>
      <c r="C580">
        <v>730200</v>
      </c>
      <c r="D580" s="1" t="s">
        <v>45</v>
      </c>
      <c r="E580" s="3">
        <v>43594</v>
      </c>
      <c r="F580" s="13">
        <v>-3000</v>
      </c>
      <c r="G580" s="1" t="s">
        <v>46</v>
      </c>
      <c r="H580">
        <v>45133173</v>
      </c>
      <c r="L580">
        <v>10</v>
      </c>
      <c r="M580">
        <v>30281</v>
      </c>
      <c r="N580" s="1" t="s">
        <v>47</v>
      </c>
      <c r="O580" s="1" t="s">
        <v>4</v>
      </c>
      <c r="P580">
        <v>10020015</v>
      </c>
      <c r="Q580" s="1" t="s">
        <v>5</v>
      </c>
      <c r="R580" s="1" t="s">
        <v>6</v>
      </c>
      <c r="S580" s="1" t="s">
        <v>7</v>
      </c>
      <c r="T580">
        <v>1251200000</v>
      </c>
      <c r="U580" s="1" t="s">
        <v>8</v>
      </c>
      <c r="V580" s="1" t="s">
        <v>9</v>
      </c>
      <c r="W580" s="1" t="s">
        <v>9</v>
      </c>
      <c r="X580" s="1" t="s">
        <v>7</v>
      </c>
      <c r="Y580" s="1" t="s">
        <v>7</v>
      </c>
      <c r="Z580" s="1" t="s">
        <v>10</v>
      </c>
      <c r="AA580" s="3">
        <v>45473</v>
      </c>
    </row>
    <row r="581" spans="1:27" hidden="1" outlineLevel="2" x14ac:dyDescent="0.25">
      <c r="A581">
        <v>1251200000</v>
      </c>
      <c r="B581" s="1" t="s">
        <v>44</v>
      </c>
      <c r="C581">
        <v>730200</v>
      </c>
      <c r="D581" s="1" t="s">
        <v>45</v>
      </c>
      <c r="E581" s="3">
        <v>43594</v>
      </c>
      <c r="F581" s="13">
        <v>-3000</v>
      </c>
      <c r="G581" s="1" t="s">
        <v>48</v>
      </c>
      <c r="H581">
        <v>45133173</v>
      </c>
      <c r="L581">
        <v>20</v>
      </c>
      <c r="M581">
        <v>30281</v>
      </c>
      <c r="N581" s="1" t="s">
        <v>47</v>
      </c>
      <c r="O581" s="1" t="s">
        <v>4</v>
      </c>
      <c r="P581">
        <v>10020015</v>
      </c>
      <c r="Q581" s="1" t="s">
        <v>5</v>
      </c>
      <c r="R581" s="1" t="s">
        <v>6</v>
      </c>
      <c r="S581" s="1" t="s">
        <v>7</v>
      </c>
      <c r="T581">
        <v>1251200000</v>
      </c>
      <c r="U581" s="1" t="s">
        <v>8</v>
      </c>
      <c r="V581" s="1" t="s">
        <v>9</v>
      </c>
      <c r="W581" s="1" t="s">
        <v>9</v>
      </c>
      <c r="X581" s="1" t="s">
        <v>7</v>
      </c>
      <c r="Y581" s="1" t="s">
        <v>7</v>
      </c>
      <c r="Z581" s="1" t="s">
        <v>10</v>
      </c>
      <c r="AA581" s="3">
        <v>45473</v>
      </c>
    </row>
    <row r="582" spans="1:27" outlineLevel="1" collapsed="1" x14ac:dyDescent="0.25">
      <c r="A582" s="8" t="s">
        <v>1181</v>
      </c>
      <c r="B582" s="1"/>
      <c r="D582" s="1"/>
      <c r="E582" s="3"/>
      <c r="F582" s="13">
        <f>SUBTOTAL(9,F580:F581)</f>
        <v>-6000</v>
      </c>
      <c r="G582" s="1"/>
      <c r="N582" s="1"/>
      <c r="O582" s="1"/>
      <c r="Q582" s="1"/>
      <c r="R582" s="1"/>
      <c r="S582" s="1"/>
      <c r="U582" s="1"/>
      <c r="V582" s="1"/>
      <c r="W582" s="1"/>
      <c r="X582" s="1"/>
      <c r="Y582" s="1"/>
      <c r="Z582" s="1"/>
      <c r="AA582" s="3"/>
    </row>
    <row r="583" spans="1:27" hidden="1" outlineLevel="2" x14ac:dyDescent="0.25">
      <c r="A583">
        <v>1253000000</v>
      </c>
      <c r="B583" s="1" t="s">
        <v>49</v>
      </c>
      <c r="C583">
        <v>805100</v>
      </c>
      <c r="D583" s="1" t="s">
        <v>16</v>
      </c>
      <c r="E583" s="3">
        <v>45131</v>
      </c>
      <c r="F583" s="13">
        <v>-3908.83</v>
      </c>
      <c r="G583" s="1" t="s">
        <v>50</v>
      </c>
      <c r="H583">
        <v>45144743</v>
      </c>
      <c r="L583">
        <v>20</v>
      </c>
      <c r="M583">
        <v>38419</v>
      </c>
      <c r="N583" s="1" t="s">
        <v>51</v>
      </c>
      <c r="O583" s="1" t="s">
        <v>4</v>
      </c>
      <c r="P583">
        <v>10020015</v>
      </c>
      <c r="Q583" s="1" t="s">
        <v>5</v>
      </c>
      <c r="R583" s="1" t="s">
        <v>6</v>
      </c>
      <c r="S583" s="1" t="s">
        <v>7</v>
      </c>
      <c r="T583">
        <v>1253000000</v>
      </c>
      <c r="U583" s="1" t="s">
        <v>8</v>
      </c>
      <c r="V583" s="1" t="s">
        <v>9</v>
      </c>
      <c r="W583" s="1" t="s">
        <v>9</v>
      </c>
      <c r="X583" s="1" t="s">
        <v>7</v>
      </c>
      <c r="Y583" s="1" t="s">
        <v>7</v>
      </c>
      <c r="Z583" s="1" t="s">
        <v>10</v>
      </c>
      <c r="AA583" s="3">
        <v>45473</v>
      </c>
    </row>
    <row r="584" spans="1:27" hidden="1" outlineLevel="2" x14ac:dyDescent="0.25">
      <c r="A584">
        <v>1253000000</v>
      </c>
      <c r="B584" s="1" t="s">
        <v>49</v>
      </c>
      <c r="C584">
        <v>805101</v>
      </c>
      <c r="D584" s="1" t="s">
        <v>32</v>
      </c>
      <c r="E584" s="3">
        <v>45448</v>
      </c>
      <c r="F584" s="13">
        <v>-4583.33</v>
      </c>
      <c r="G584" s="1" t="s">
        <v>52</v>
      </c>
      <c r="H584">
        <v>45146405</v>
      </c>
      <c r="L584">
        <v>80</v>
      </c>
      <c r="M584">
        <v>39197</v>
      </c>
      <c r="N584" s="1" t="s">
        <v>53</v>
      </c>
      <c r="O584" s="1" t="s">
        <v>4</v>
      </c>
      <c r="P584">
        <v>10020015</v>
      </c>
      <c r="Q584" s="1" t="s">
        <v>5</v>
      </c>
      <c r="R584" s="1" t="s">
        <v>6</v>
      </c>
      <c r="S584" s="1" t="s">
        <v>7</v>
      </c>
      <c r="T584">
        <v>1253000000</v>
      </c>
      <c r="U584" s="1" t="s">
        <v>8</v>
      </c>
      <c r="V584" s="1" t="s">
        <v>9</v>
      </c>
      <c r="W584" s="1" t="s">
        <v>9</v>
      </c>
      <c r="X584" s="1" t="s">
        <v>7</v>
      </c>
      <c r="Y584" s="1" t="s">
        <v>7</v>
      </c>
      <c r="Z584" s="1" t="s">
        <v>10</v>
      </c>
      <c r="AA584" s="3">
        <v>45473</v>
      </c>
    </row>
    <row r="585" spans="1:27" hidden="1" outlineLevel="2" x14ac:dyDescent="0.25">
      <c r="A585">
        <v>1253000000</v>
      </c>
      <c r="B585" s="1" t="s">
        <v>49</v>
      </c>
      <c r="C585">
        <v>805101</v>
      </c>
      <c r="D585" s="1" t="s">
        <v>32</v>
      </c>
      <c r="E585" s="3">
        <v>45448</v>
      </c>
      <c r="F585" s="13">
        <v>-4583.33</v>
      </c>
      <c r="G585" s="1" t="s">
        <v>52</v>
      </c>
      <c r="H585">
        <v>45146405</v>
      </c>
      <c r="L585">
        <v>60</v>
      </c>
      <c r="M585">
        <v>39197</v>
      </c>
      <c r="N585" s="1" t="s">
        <v>53</v>
      </c>
      <c r="O585" s="1" t="s">
        <v>4</v>
      </c>
      <c r="P585">
        <v>10020015</v>
      </c>
      <c r="Q585" s="1" t="s">
        <v>5</v>
      </c>
      <c r="R585" s="1" t="s">
        <v>6</v>
      </c>
      <c r="S585" s="1" t="s">
        <v>7</v>
      </c>
      <c r="T585">
        <v>1253000000</v>
      </c>
      <c r="U585" s="1" t="s">
        <v>8</v>
      </c>
      <c r="V585" s="1" t="s">
        <v>9</v>
      </c>
      <c r="W585" s="1" t="s">
        <v>9</v>
      </c>
      <c r="X585" s="1" t="s">
        <v>7</v>
      </c>
      <c r="Y585" s="1" t="s">
        <v>7</v>
      </c>
      <c r="Z585" s="1" t="s">
        <v>10</v>
      </c>
      <c r="AA585" s="3">
        <v>45473</v>
      </c>
    </row>
    <row r="586" spans="1:27" outlineLevel="1" collapsed="1" x14ac:dyDescent="0.25">
      <c r="A586" s="8" t="s">
        <v>1182</v>
      </c>
      <c r="B586" s="1"/>
      <c r="D586" s="1"/>
      <c r="E586" s="3"/>
      <c r="F586" s="13">
        <f>SUBTOTAL(9,F583:F585)</f>
        <v>-13075.49</v>
      </c>
      <c r="G586" s="1"/>
      <c r="N586" s="1"/>
      <c r="O586" s="1"/>
      <c r="Q586" s="1"/>
      <c r="R586" s="1"/>
      <c r="S586" s="1"/>
      <c r="U586" s="1"/>
      <c r="V586" s="1"/>
      <c r="W586" s="1"/>
      <c r="X586" s="1"/>
      <c r="Y586" s="1"/>
      <c r="Z586" s="1"/>
      <c r="AA586" s="3"/>
    </row>
    <row r="587" spans="1:27" hidden="1" outlineLevel="2" x14ac:dyDescent="0.25">
      <c r="A587">
        <v>1253002000</v>
      </c>
      <c r="B587" s="1" t="s">
        <v>54</v>
      </c>
      <c r="C587">
        <v>753900</v>
      </c>
      <c r="D587" s="1" t="s">
        <v>55</v>
      </c>
      <c r="E587" s="3">
        <v>45327</v>
      </c>
      <c r="F587" s="13">
        <v>-118</v>
      </c>
      <c r="G587" s="1" t="s">
        <v>56</v>
      </c>
      <c r="H587">
        <v>45145612</v>
      </c>
      <c r="L587">
        <v>10</v>
      </c>
      <c r="M587">
        <v>29652</v>
      </c>
      <c r="N587" s="1" t="s">
        <v>57</v>
      </c>
      <c r="O587" s="1" t="s">
        <v>4</v>
      </c>
      <c r="P587">
        <v>10020015</v>
      </c>
      <c r="Q587" s="1" t="s">
        <v>5</v>
      </c>
      <c r="R587" s="1" t="s">
        <v>6</v>
      </c>
      <c r="S587" s="1" t="s">
        <v>7</v>
      </c>
      <c r="T587">
        <v>1253002000</v>
      </c>
      <c r="U587" s="1" t="s">
        <v>8</v>
      </c>
      <c r="V587" s="1" t="s">
        <v>9</v>
      </c>
      <c r="W587" s="1" t="s">
        <v>9</v>
      </c>
      <c r="X587" s="1" t="s">
        <v>7</v>
      </c>
      <c r="Y587" s="1" t="s">
        <v>7</v>
      </c>
      <c r="Z587" s="1" t="s">
        <v>10</v>
      </c>
      <c r="AA587" s="3">
        <v>45473</v>
      </c>
    </row>
    <row r="588" spans="1:27" outlineLevel="1" collapsed="1" x14ac:dyDescent="0.25">
      <c r="A588" s="8" t="s">
        <v>1183</v>
      </c>
      <c r="B588" s="1"/>
      <c r="D588" s="1"/>
      <c r="E588" s="3"/>
      <c r="F588" s="13">
        <f>SUBTOTAL(9,F587:F587)</f>
        <v>-118</v>
      </c>
      <c r="G588" s="1"/>
      <c r="N588" s="1"/>
      <c r="O588" s="1"/>
      <c r="Q588" s="1"/>
      <c r="R588" s="1"/>
      <c r="S588" s="1"/>
      <c r="U588" s="1"/>
      <c r="V588" s="1"/>
      <c r="W588" s="1"/>
      <c r="X588" s="1"/>
      <c r="Y588" s="1"/>
      <c r="Z588" s="1"/>
      <c r="AA588" s="3"/>
    </row>
    <row r="589" spans="1:27" hidden="1" outlineLevel="2" x14ac:dyDescent="0.25">
      <c r="A589">
        <v>1256000000</v>
      </c>
      <c r="B589" s="1" t="s">
        <v>58</v>
      </c>
      <c r="C589">
        <v>805200</v>
      </c>
      <c r="D589" s="1" t="s">
        <v>18</v>
      </c>
      <c r="E589" s="3">
        <v>43949</v>
      </c>
      <c r="F589" s="13">
        <v>-1100</v>
      </c>
      <c r="G589" s="1" t="s">
        <v>61</v>
      </c>
      <c r="H589">
        <v>45136745</v>
      </c>
      <c r="L589">
        <v>10</v>
      </c>
      <c r="M589">
        <v>29275</v>
      </c>
      <c r="N589" s="1" t="s">
        <v>62</v>
      </c>
      <c r="O589" s="1" t="s">
        <v>4</v>
      </c>
      <c r="P589">
        <v>10020015</v>
      </c>
      <c r="Q589" s="1" t="s">
        <v>5</v>
      </c>
      <c r="R589" s="1" t="s">
        <v>6</v>
      </c>
      <c r="S589" s="1" t="s">
        <v>7</v>
      </c>
      <c r="T589">
        <v>1256000000</v>
      </c>
      <c r="U589" s="1" t="s">
        <v>8</v>
      </c>
      <c r="V589" s="1" t="s">
        <v>9</v>
      </c>
      <c r="W589" s="1" t="s">
        <v>9</v>
      </c>
      <c r="X589" s="1" t="s">
        <v>7</v>
      </c>
      <c r="Y589" s="1" t="s">
        <v>7</v>
      </c>
      <c r="Z589" s="1" t="s">
        <v>10</v>
      </c>
      <c r="AA589" s="3">
        <v>45473</v>
      </c>
    </row>
    <row r="590" spans="1:27" hidden="1" outlineLevel="2" x14ac:dyDescent="0.25">
      <c r="A590">
        <v>1256000000</v>
      </c>
      <c r="B590" s="1" t="s">
        <v>58</v>
      </c>
      <c r="C590">
        <v>805200</v>
      </c>
      <c r="D590" s="1" t="s">
        <v>18</v>
      </c>
      <c r="E590" s="3">
        <v>43949</v>
      </c>
      <c r="F590" s="13">
        <v>-1100</v>
      </c>
      <c r="G590" s="1" t="s">
        <v>63</v>
      </c>
      <c r="H590">
        <v>45136745</v>
      </c>
      <c r="L590">
        <v>20</v>
      </c>
      <c r="M590">
        <v>29275</v>
      </c>
      <c r="N590" s="1" t="s">
        <v>62</v>
      </c>
      <c r="O590" s="1" t="s">
        <v>4</v>
      </c>
      <c r="P590">
        <v>10020015</v>
      </c>
      <c r="Q590" s="1" t="s">
        <v>5</v>
      </c>
      <c r="R590" s="1" t="s">
        <v>6</v>
      </c>
      <c r="S590" s="1" t="s">
        <v>7</v>
      </c>
      <c r="T590">
        <v>1256000000</v>
      </c>
      <c r="U590" s="1" t="s">
        <v>8</v>
      </c>
      <c r="V590" s="1" t="s">
        <v>9</v>
      </c>
      <c r="W590" s="1" t="s">
        <v>9</v>
      </c>
      <c r="X590" s="1" t="s">
        <v>7</v>
      </c>
      <c r="Y590" s="1" t="s">
        <v>7</v>
      </c>
      <c r="Z590" s="1" t="s">
        <v>10</v>
      </c>
      <c r="AA590" s="3">
        <v>45473</v>
      </c>
    </row>
    <row r="591" spans="1:27" hidden="1" outlineLevel="2" x14ac:dyDescent="0.25">
      <c r="A591">
        <v>1256000000</v>
      </c>
      <c r="B591" s="1" t="s">
        <v>58</v>
      </c>
      <c r="C591">
        <v>805200</v>
      </c>
      <c r="D591" s="1" t="s">
        <v>18</v>
      </c>
      <c r="E591" s="3">
        <v>43949</v>
      </c>
      <c r="F591" s="13">
        <v>-145</v>
      </c>
      <c r="G591" s="1" t="s">
        <v>64</v>
      </c>
      <c r="H591">
        <v>45136745</v>
      </c>
      <c r="L591">
        <v>30</v>
      </c>
      <c r="M591">
        <v>29275</v>
      </c>
      <c r="N591" s="1" t="s">
        <v>62</v>
      </c>
      <c r="O591" s="1" t="s">
        <v>4</v>
      </c>
      <c r="P591">
        <v>10020015</v>
      </c>
      <c r="Q591" s="1" t="s">
        <v>5</v>
      </c>
      <c r="R591" s="1" t="s">
        <v>6</v>
      </c>
      <c r="S591" s="1" t="s">
        <v>7</v>
      </c>
      <c r="T591">
        <v>1256000000</v>
      </c>
      <c r="U591" s="1" t="s">
        <v>8</v>
      </c>
      <c r="V591" s="1" t="s">
        <v>9</v>
      </c>
      <c r="W591" s="1" t="s">
        <v>9</v>
      </c>
      <c r="X591" s="1" t="s">
        <v>7</v>
      </c>
      <c r="Y591" s="1" t="s">
        <v>7</v>
      </c>
      <c r="Z591" s="1" t="s">
        <v>10</v>
      </c>
      <c r="AA591" s="3">
        <v>45473</v>
      </c>
    </row>
    <row r="592" spans="1:27" hidden="1" outlineLevel="2" x14ac:dyDescent="0.25">
      <c r="A592">
        <v>1256000000</v>
      </c>
      <c r="B592" s="1" t="s">
        <v>58</v>
      </c>
      <c r="C592">
        <v>805200</v>
      </c>
      <c r="D592" s="1" t="s">
        <v>18</v>
      </c>
      <c r="E592" s="3">
        <v>43985</v>
      </c>
      <c r="F592" s="13">
        <v>-7440</v>
      </c>
      <c r="G592" s="1" t="s">
        <v>65</v>
      </c>
      <c r="H592">
        <v>45137002</v>
      </c>
      <c r="L592">
        <v>10</v>
      </c>
      <c r="M592">
        <v>29111</v>
      </c>
      <c r="N592" s="1" t="s">
        <v>66</v>
      </c>
      <c r="O592" s="1" t="s">
        <v>4</v>
      </c>
      <c r="P592">
        <v>10020015</v>
      </c>
      <c r="Q592" s="1" t="s">
        <v>5</v>
      </c>
      <c r="R592" s="1" t="s">
        <v>6</v>
      </c>
      <c r="S592" s="1" t="s">
        <v>7</v>
      </c>
      <c r="T592">
        <v>1256000000</v>
      </c>
      <c r="U592" s="1" t="s">
        <v>8</v>
      </c>
      <c r="V592" s="1" t="s">
        <v>9</v>
      </c>
      <c r="W592" s="1" t="s">
        <v>9</v>
      </c>
      <c r="X592" s="1" t="s">
        <v>7</v>
      </c>
      <c r="Y592" s="1" t="s">
        <v>7</v>
      </c>
      <c r="Z592" s="1" t="s">
        <v>10</v>
      </c>
      <c r="AA592" s="3">
        <v>45473</v>
      </c>
    </row>
    <row r="593" spans="1:27" hidden="1" outlineLevel="2" x14ac:dyDescent="0.25">
      <c r="A593">
        <v>1256000000</v>
      </c>
      <c r="B593" s="1" t="s">
        <v>58</v>
      </c>
      <c r="C593">
        <v>805200</v>
      </c>
      <c r="D593" s="1" t="s">
        <v>18</v>
      </c>
      <c r="E593" s="3">
        <v>43986</v>
      </c>
      <c r="F593" s="13">
        <v>-7280</v>
      </c>
      <c r="G593" s="1" t="s">
        <v>67</v>
      </c>
      <c r="H593">
        <v>45137006</v>
      </c>
      <c r="L593">
        <v>20</v>
      </c>
      <c r="M593">
        <v>29111</v>
      </c>
      <c r="N593" s="1" t="s">
        <v>66</v>
      </c>
      <c r="O593" s="1" t="s">
        <v>4</v>
      </c>
      <c r="P593">
        <v>10020015</v>
      </c>
      <c r="Q593" s="1" t="s">
        <v>5</v>
      </c>
      <c r="R593" s="1" t="s">
        <v>6</v>
      </c>
      <c r="S593" s="1" t="s">
        <v>7</v>
      </c>
      <c r="T593">
        <v>1256000000</v>
      </c>
      <c r="U593" s="1" t="s">
        <v>8</v>
      </c>
      <c r="V593" s="1" t="s">
        <v>9</v>
      </c>
      <c r="W593" s="1" t="s">
        <v>9</v>
      </c>
      <c r="X593" s="1" t="s">
        <v>7</v>
      </c>
      <c r="Y593" s="1" t="s">
        <v>7</v>
      </c>
      <c r="Z593" s="1" t="s">
        <v>10</v>
      </c>
      <c r="AA593" s="3">
        <v>45473</v>
      </c>
    </row>
    <row r="594" spans="1:27" hidden="1" outlineLevel="2" x14ac:dyDescent="0.25">
      <c r="A594">
        <v>1256000000</v>
      </c>
      <c r="B594" s="1" t="s">
        <v>58</v>
      </c>
      <c r="C594">
        <v>805101</v>
      </c>
      <c r="D594" s="1" t="s">
        <v>32</v>
      </c>
      <c r="E594" s="3">
        <v>45229</v>
      </c>
      <c r="F594" s="13">
        <v>-1120</v>
      </c>
      <c r="G594" s="1" t="s">
        <v>59</v>
      </c>
      <c r="H594">
        <v>45145247</v>
      </c>
      <c r="L594">
        <v>10</v>
      </c>
      <c r="M594">
        <v>36750</v>
      </c>
      <c r="N594" s="1" t="s">
        <v>60</v>
      </c>
      <c r="O594" s="1" t="s">
        <v>4</v>
      </c>
      <c r="P594">
        <v>10020015</v>
      </c>
      <c r="Q594" s="1" t="s">
        <v>5</v>
      </c>
      <c r="R594" s="1" t="s">
        <v>6</v>
      </c>
      <c r="S594" s="1" t="s">
        <v>7</v>
      </c>
      <c r="T594">
        <v>1256000000</v>
      </c>
      <c r="U594" s="1" t="s">
        <v>8</v>
      </c>
      <c r="V594" s="1" t="s">
        <v>9</v>
      </c>
      <c r="W594" s="1" t="s">
        <v>9</v>
      </c>
      <c r="X594" s="1" t="s">
        <v>7</v>
      </c>
      <c r="Y594" s="1" t="s">
        <v>7</v>
      </c>
      <c r="Z594" s="1" t="s">
        <v>10</v>
      </c>
      <c r="AA594" s="3">
        <v>45473</v>
      </c>
    </row>
    <row r="595" spans="1:27" outlineLevel="1" collapsed="1" x14ac:dyDescent="0.25">
      <c r="A595" s="8" t="s">
        <v>1184</v>
      </c>
      <c r="B595" s="1"/>
      <c r="D595" s="1"/>
      <c r="E595" s="3"/>
      <c r="F595" s="13">
        <f>SUBTOTAL(9,F589:F594)</f>
        <v>-18185</v>
      </c>
      <c r="G595" s="1"/>
      <c r="N595" s="1"/>
      <c r="O595" s="1"/>
      <c r="Q595" s="1"/>
      <c r="R595" s="1"/>
      <c r="S595" s="1"/>
      <c r="U595" s="1"/>
      <c r="V595" s="1"/>
      <c r="W595" s="1"/>
      <c r="X595" s="1"/>
      <c r="Y595" s="1"/>
      <c r="Z595" s="1"/>
      <c r="AA595" s="3"/>
    </row>
    <row r="596" spans="1:27" hidden="1" outlineLevel="2" x14ac:dyDescent="0.25">
      <c r="A596">
        <v>1258000000</v>
      </c>
      <c r="B596" s="1" t="s">
        <v>68</v>
      </c>
      <c r="C596">
        <v>655200</v>
      </c>
      <c r="D596" s="1" t="s">
        <v>1</v>
      </c>
      <c r="E596" s="3">
        <v>45432</v>
      </c>
      <c r="F596" s="13">
        <v>-7085.75</v>
      </c>
      <c r="G596" s="1" t="s">
        <v>69</v>
      </c>
      <c r="H596">
        <v>45146294</v>
      </c>
      <c r="L596">
        <v>20</v>
      </c>
      <c r="M596">
        <v>13459</v>
      </c>
      <c r="N596" s="1" t="s">
        <v>70</v>
      </c>
      <c r="O596" s="1" t="s">
        <v>4</v>
      </c>
      <c r="P596">
        <v>10020015</v>
      </c>
      <c r="Q596" s="1" t="s">
        <v>5</v>
      </c>
      <c r="R596" s="1" t="s">
        <v>71</v>
      </c>
      <c r="S596" s="1" t="s">
        <v>7</v>
      </c>
      <c r="T596">
        <v>1258000000</v>
      </c>
      <c r="U596" s="1" t="s">
        <v>8</v>
      </c>
      <c r="V596" s="1" t="s">
        <v>9</v>
      </c>
      <c r="W596" s="1" t="s">
        <v>9</v>
      </c>
      <c r="X596" s="1" t="s">
        <v>7</v>
      </c>
      <c r="Y596" s="1" t="s">
        <v>7</v>
      </c>
      <c r="Z596" s="1" t="s">
        <v>72</v>
      </c>
      <c r="AA596" s="3">
        <v>45473</v>
      </c>
    </row>
    <row r="597" spans="1:27" outlineLevel="1" collapsed="1" x14ac:dyDescent="0.25">
      <c r="A597" s="8" t="s">
        <v>1185</v>
      </c>
      <c r="B597" s="1"/>
      <c r="D597" s="1"/>
      <c r="E597" s="3"/>
      <c r="F597" s="13">
        <f>SUBTOTAL(9,F596:F596)</f>
        <v>-7085.75</v>
      </c>
      <c r="G597" s="1"/>
      <c r="N597" s="1"/>
      <c r="O597" s="1"/>
      <c r="Q597" s="1"/>
      <c r="R597" s="1"/>
      <c r="S597" s="1"/>
      <c r="U597" s="1"/>
      <c r="V597" s="1"/>
      <c r="W597" s="1"/>
      <c r="X597" s="1"/>
      <c r="Y597" s="1"/>
      <c r="Z597" s="1"/>
      <c r="AA597" s="3"/>
    </row>
    <row r="598" spans="1:27" hidden="1" outlineLevel="2" x14ac:dyDescent="0.25">
      <c r="A598">
        <v>1350100000</v>
      </c>
      <c r="B598" s="1" t="s">
        <v>73</v>
      </c>
      <c r="C598">
        <v>655200</v>
      </c>
      <c r="D598" s="1" t="s">
        <v>1</v>
      </c>
      <c r="E598" s="3">
        <v>43647</v>
      </c>
      <c r="F598" s="13">
        <v>-175</v>
      </c>
      <c r="G598" s="1" t="s">
        <v>74</v>
      </c>
      <c r="H598">
        <v>45133701</v>
      </c>
      <c r="L598">
        <v>100</v>
      </c>
      <c r="M598">
        <v>22183</v>
      </c>
      <c r="N598" s="1" t="s">
        <v>75</v>
      </c>
      <c r="O598" s="1" t="s">
        <v>4</v>
      </c>
      <c r="P598">
        <v>10020015</v>
      </c>
      <c r="Q598" s="1" t="s">
        <v>5</v>
      </c>
      <c r="R598" s="1" t="s">
        <v>76</v>
      </c>
      <c r="S598" s="1" t="s">
        <v>7</v>
      </c>
      <c r="T598">
        <v>1350100000</v>
      </c>
      <c r="U598" s="1" t="s">
        <v>8</v>
      </c>
      <c r="V598" s="1" t="s">
        <v>9</v>
      </c>
      <c r="W598" s="1" t="s">
        <v>9</v>
      </c>
      <c r="X598" s="1" t="s">
        <v>7</v>
      </c>
      <c r="Y598" s="1" t="s">
        <v>7</v>
      </c>
      <c r="Z598" s="1" t="s">
        <v>77</v>
      </c>
      <c r="AA598" s="3">
        <v>45473</v>
      </c>
    </row>
    <row r="599" spans="1:27" outlineLevel="1" collapsed="1" x14ac:dyDescent="0.25">
      <c r="A599" s="8" t="s">
        <v>1186</v>
      </c>
      <c r="B599" s="1"/>
      <c r="D599" s="1"/>
      <c r="E599" s="3"/>
      <c r="F599" s="13">
        <f>SUBTOTAL(9,F598:F598)</f>
        <v>-175</v>
      </c>
      <c r="G599" s="1"/>
      <c r="N599" s="1"/>
      <c r="O599" s="1"/>
      <c r="Q599" s="1"/>
      <c r="R599" s="1"/>
      <c r="S599" s="1"/>
      <c r="U599" s="1"/>
      <c r="V599" s="1"/>
      <c r="W599" s="1"/>
      <c r="X599" s="1"/>
      <c r="Y599" s="1"/>
      <c r="Z599" s="1"/>
      <c r="AA599" s="3"/>
    </row>
    <row r="600" spans="1:27" x14ac:dyDescent="0.25">
      <c r="A600" s="8" t="s">
        <v>1314</v>
      </c>
      <c r="B600" s="1"/>
      <c r="D600" s="1"/>
      <c r="E600" s="3"/>
      <c r="F600" s="13">
        <f>SUBTOTAL(9,F7:F598)</f>
        <v>-2912762.569999997</v>
      </c>
      <c r="G600" s="1"/>
      <c r="N600" s="1"/>
      <c r="O600" s="1"/>
      <c r="Q600" s="1"/>
      <c r="R600" s="1"/>
      <c r="S600" s="1"/>
      <c r="U600" s="1"/>
      <c r="V600" s="1"/>
      <c r="W600" s="1"/>
      <c r="X600" s="1"/>
      <c r="Y600" s="1"/>
      <c r="Z600" s="1"/>
      <c r="AA600" s="3"/>
    </row>
    <row r="601" spans="1:27" x14ac:dyDescent="0.25">
      <c r="B601" s="1"/>
      <c r="D601" s="1"/>
      <c r="E601" s="3"/>
      <c r="G601" s="1"/>
      <c r="N601" s="1"/>
      <c r="O601" s="1"/>
      <c r="Q601" s="1"/>
      <c r="R601" s="1"/>
      <c r="S601" s="1"/>
      <c r="U601" s="1"/>
      <c r="V601" s="1"/>
      <c r="W601" s="1"/>
      <c r="X601" s="1"/>
      <c r="Y601" s="1"/>
      <c r="Z601" s="1"/>
      <c r="AA601" s="3"/>
    </row>
    <row r="602" spans="1:27" x14ac:dyDescent="0.25">
      <c r="B602" s="1"/>
      <c r="D602" s="1"/>
      <c r="E602" s="3"/>
      <c r="G602" s="1"/>
      <c r="N602" s="1"/>
      <c r="O602" s="1"/>
      <c r="Q602" s="1"/>
      <c r="R602" s="1"/>
      <c r="S602" s="1"/>
      <c r="U602" s="1"/>
      <c r="V602" s="1"/>
      <c r="W602" s="1"/>
      <c r="X602" s="1"/>
      <c r="Y602" s="1"/>
      <c r="Z602" s="1"/>
      <c r="AA602" s="3"/>
    </row>
    <row r="603" spans="1:27" x14ac:dyDescent="0.25">
      <c r="B603" s="1"/>
      <c r="D603" s="1"/>
      <c r="E603" s="3"/>
      <c r="G603" s="1"/>
      <c r="N603" s="1"/>
      <c r="O603" s="1"/>
      <c r="Q603" s="1"/>
      <c r="R603" s="1"/>
      <c r="S603" s="1"/>
      <c r="U603" s="1"/>
      <c r="V603" s="1"/>
      <c r="W603" s="1"/>
      <c r="X603" s="1"/>
      <c r="Y603" s="1"/>
      <c r="Z603" s="1"/>
      <c r="AA603" s="3"/>
    </row>
    <row r="604" spans="1:27" s="21" customFormat="1" x14ac:dyDescent="0.25">
      <c r="A604" s="20" t="s">
        <v>1361</v>
      </c>
      <c r="C604" s="9"/>
      <c r="M604" s="22"/>
      <c r="S604" s="22"/>
    </row>
    <row r="605" spans="1:27" s="6" customFormat="1" ht="30" x14ac:dyDescent="0.25">
      <c r="A605" s="6" t="s">
        <v>1158</v>
      </c>
      <c r="B605" s="6" t="s">
        <v>1159</v>
      </c>
      <c r="C605" s="6" t="s">
        <v>1160</v>
      </c>
      <c r="D605" s="6" t="s">
        <v>1161</v>
      </c>
      <c r="E605" s="7" t="s">
        <v>1156</v>
      </c>
      <c r="F605" s="15" t="s">
        <v>1155</v>
      </c>
      <c r="G605" s="6" t="s">
        <v>1162</v>
      </c>
      <c r="H605" s="6" t="s">
        <v>1163</v>
      </c>
      <c r="I605" s="19" t="s">
        <v>1347</v>
      </c>
      <c r="J605" s="6" t="s">
        <v>1315</v>
      </c>
      <c r="K605" s="6" t="s">
        <v>1317</v>
      </c>
      <c r="L605" s="6" t="s">
        <v>1164</v>
      </c>
      <c r="M605" s="6" t="s">
        <v>1165</v>
      </c>
      <c r="N605" s="6" t="s">
        <v>1166</v>
      </c>
      <c r="O605" s="6" t="s">
        <v>1167</v>
      </c>
      <c r="P605" s="6" t="s">
        <v>1168</v>
      </c>
      <c r="Q605" s="6" t="s">
        <v>1169</v>
      </c>
      <c r="R605" s="6" t="s">
        <v>1170</v>
      </c>
      <c r="S605" s="6" t="s">
        <v>1171</v>
      </c>
      <c r="T605" s="6" t="s">
        <v>1172</v>
      </c>
      <c r="U605" s="6" t="s">
        <v>1173</v>
      </c>
      <c r="V605" s="6" t="s">
        <v>1174</v>
      </c>
      <c r="W605" s="6" t="s">
        <v>1175</v>
      </c>
      <c r="X605" s="6" t="s">
        <v>1176</v>
      </c>
      <c r="Y605" s="6" t="s">
        <v>1177</v>
      </c>
      <c r="Z605" s="6" t="s">
        <v>1178</v>
      </c>
      <c r="AA605" s="7" t="s">
        <v>1157</v>
      </c>
    </row>
    <row r="606" spans="1:27" hidden="1" outlineLevel="2" x14ac:dyDescent="0.25">
      <c r="A606">
        <v>21100</v>
      </c>
      <c r="B606" s="1" t="s">
        <v>87</v>
      </c>
      <c r="C606">
        <v>672200</v>
      </c>
      <c r="D606" s="1" t="s">
        <v>80</v>
      </c>
      <c r="E606" s="3">
        <v>44882</v>
      </c>
      <c r="F606" s="13">
        <v>-175</v>
      </c>
      <c r="G606" s="1" t="s">
        <v>99</v>
      </c>
      <c r="H606">
        <v>45143310</v>
      </c>
      <c r="I606" t="s">
        <v>1348</v>
      </c>
      <c r="J606" t="s">
        <v>1320</v>
      </c>
      <c r="K606" t="s">
        <v>1318</v>
      </c>
      <c r="L606">
        <v>20</v>
      </c>
      <c r="M606">
        <v>22183</v>
      </c>
      <c r="N606" s="1" t="s">
        <v>75</v>
      </c>
      <c r="O606" s="1" t="s">
        <v>89</v>
      </c>
      <c r="P606">
        <v>10000000</v>
      </c>
      <c r="Q606" s="1" t="s">
        <v>90</v>
      </c>
      <c r="R606" s="1" t="s">
        <v>91</v>
      </c>
      <c r="S606" s="1" t="s">
        <v>7</v>
      </c>
      <c r="T606">
        <v>21100</v>
      </c>
      <c r="U606" s="1" t="s">
        <v>8</v>
      </c>
      <c r="V606" s="1" t="s">
        <v>9</v>
      </c>
      <c r="W606" s="1" t="s">
        <v>9</v>
      </c>
      <c r="X606" s="1" t="s">
        <v>7</v>
      </c>
      <c r="Y606" s="1" t="s">
        <v>7</v>
      </c>
      <c r="Z606" s="1" t="s">
        <v>92</v>
      </c>
      <c r="AA606" s="3">
        <v>45473</v>
      </c>
    </row>
    <row r="607" spans="1:27" outlineLevel="1" collapsed="1" x14ac:dyDescent="0.25">
      <c r="A607" s="8" t="s">
        <v>1187</v>
      </c>
      <c r="B607" s="1"/>
      <c r="D607" s="1"/>
      <c r="E607" s="3"/>
      <c r="F607" s="13">
        <f>SUBTOTAL(9,F606:F606)</f>
        <v>-175</v>
      </c>
      <c r="G607" s="1"/>
      <c r="N607" s="1"/>
      <c r="O607" s="1"/>
      <c r="Q607" s="1"/>
      <c r="R607" s="1"/>
      <c r="S607" s="1"/>
      <c r="U607" s="1"/>
      <c r="V607" s="1"/>
      <c r="W607" s="1"/>
      <c r="X607" s="1"/>
      <c r="Y607" s="1"/>
      <c r="Z607" s="1"/>
      <c r="AA607" s="3"/>
    </row>
    <row r="608" spans="1:27" hidden="1" outlineLevel="2" x14ac:dyDescent="0.25">
      <c r="A608">
        <v>21101</v>
      </c>
      <c r="B608" s="1" t="s">
        <v>100</v>
      </c>
      <c r="C608">
        <v>672300</v>
      </c>
      <c r="D608" s="1" t="s">
        <v>80</v>
      </c>
      <c r="E608" s="3">
        <v>45448</v>
      </c>
      <c r="F608" s="13">
        <v>-5000</v>
      </c>
      <c r="G608" s="1" t="s">
        <v>102</v>
      </c>
      <c r="H608">
        <v>45146416</v>
      </c>
      <c r="I608" t="s">
        <v>1348</v>
      </c>
      <c r="J608" t="s">
        <v>1362</v>
      </c>
      <c r="L608">
        <v>10</v>
      </c>
      <c r="M608">
        <v>4317</v>
      </c>
      <c r="N608" s="1" t="s">
        <v>103</v>
      </c>
      <c r="O608" s="1" t="s">
        <v>89</v>
      </c>
      <c r="P608">
        <v>10000000</v>
      </c>
      <c r="Q608" s="1" t="s">
        <v>90</v>
      </c>
      <c r="R608" s="1" t="s">
        <v>91</v>
      </c>
      <c r="S608" s="1" t="s">
        <v>7</v>
      </c>
      <c r="T608">
        <v>21101</v>
      </c>
      <c r="U608" s="1" t="s">
        <v>8</v>
      </c>
      <c r="V608" s="1" t="s">
        <v>104</v>
      </c>
      <c r="W608" s="1" t="s">
        <v>9</v>
      </c>
      <c r="X608" s="1" t="s">
        <v>7</v>
      </c>
      <c r="Y608" s="1" t="s">
        <v>7</v>
      </c>
      <c r="Z608" s="1" t="s">
        <v>92</v>
      </c>
      <c r="AA608" s="3">
        <v>45473</v>
      </c>
    </row>
    <row r="609" spans="1:27" outlineLevel="1" collapsed="1" x14ac:dyDescent="0.25">
      <c r="A609" s="8" t="s">
        <v>1188</v>
      </c>
      <c r="B609" s="1"/>
      <c r="D609" s="1"/>
      <c r="E609" s="3"/>
      <c r="F609" s="13">
        <f>SUBTOTAL(9,F608:F608)</f>
        <v>-5000</v>
      </c>
      <c r="G609" s="1"/>
      <c r="N609" s="1"/>
      <c r="O609" s="1"/>
      <c r="Q609" s="1"/>
      <c r="R609" s="1"/>
      <c r="S609" s="1"/>
      <c r="U609" s="1"/>
      <c r="V609" s="1"/>
      <c r="W609" s="1"/>
      <c r="X609" s="1"/>
      <c r="Y609" s="1"/>
      <c r="Z609" s="1"/>
      <c r="AA609" s="3"/>
    </row>
    <row r="610" spans="1:27" hidden="1" outlineLevel="2" x14ac:dyDescent="0.25">
      <c r="A610">
        <v>21104</v>
      </c>
      <c r="B610" s="1" t="s">
        <v>108</v>
      </c>
      <c r="C610">
        <v>655200</v>
      </c>
      <c r="D610" s="1" t="s">
        <v>1</v>
      </c>
      <c r="E610" s="3">
        <v>45083</v>
      </c>
      <c r="F610" s="13">
        <v>-9.51</v>
      </c>
      <c r="G610" s="1" t="s">
        <v>111</v>
      </c>
      <c r="H610">
        <v>45144439</v>
      </c>
      <c r="I610" t="s">
        <v>1348</v>
      </c>
      <c r="J610" t="s">
        <v>1336</v>
      </c>
      <c r="K610" t="s">
        <v>1344</v>
      </c>
      <c r="L610">
        <v>310</v>
      </c>
      <c r="M610">
        <v>22183</v>
      </c>
      <c r="N610" s="1" t="s">
        <v>75</v>
      </c>
      <c r="O610" s="1" t="s">
        <v>89</v>
      </c>
      <c r="P610">
        <v>10000000</v>
      </c>
      <c r="Q610" s="1" t="s">
        <v>90</v>
      </c>
      <c r="R610" s="1" t="s">
        <v>91</v>
      </c>
      <c r="S610" s="1" t="s">
        <v>7</v>
      </c>
      <c r="T610">
        <v>21104</v>
      </c>
      <c r="U610" s="1" t="s">
        <v>8</v>
      </c>
      <c r="V610" s="1" t="s">
        <v>9</v>
      </c>
      <c r="W610" s="1" t="s">
        <v>9</v>
      </c>
      <c r="X610" s="1" t="s">
        <v>7</v>
      </c>
      <c r="Y610" s="1" t="s">
        <v>7</v>
      </c>
      <c r="Z610" s="1" t="s">
        <v>92</v>
      </c>
      <c r="AA610" s="3">
        <v>45473</v>
      </c>
    </row>
    <row r="611" spans="1:27" outlineLevel="1" collapsed="1" x14ac:dyDescent="0.25">
      <c r="A611" s="8" t="s">
        <v>1189</v>
      </c>
      <c r="B611" s="1"/>
      <c r="D611" s="1"/>
      <c r="E611" s="3"/>
      <c r="F611" s="13">
        <f>SUBTOTAL(9,F610:F610)</f>
        <v>-9.51</v>
      </c>
      <c r="G611" s="1"/>
      <c r="N611" s="1"/>
      <c r="O611" s="1"/>
      <c r="Q611" s="1"/>
      <c r="R611" s="1"/>
      <c r="S611" s="1"/>
      <c r="U611" s="1"/>
      <c r="V611" s="1"/>
      <c r="W611" s="1"/>
      <c r="X611" s="1"/>
      <c r="Y611" s="1"/>
      <c r="Z611" s="1"/>
      <c r="AA611" s="3"/>
    </row>
    <row r="612" spans="1:27" hidden="1" outlineLevel="2" x14ac:dyDescent="0.25">
      <c r="A612">
        <v>21365</v>
      </c>
      <c r="B612" s="1" t="s">
        <v>171</v>
      </c>
      <c r="C612">
        <v>655200</v>
      </c>
      <c r="D612" s="1" t="s">
        <v>1</v>
      </c>
      <c r="E612" s="3">
        <v>44798</v>
      </c>
      <c r="F612" s="13">
        <v>-72.5</v>
      </c>
      <c r="G612" s="1" t="s">
        <v>172</v>
      </c>
      <c r="H612">
        <v>45142886</v>
      </c>
      <c r="I612" t="s">
        <v>1348</v>
      </c>
      <c r="J612" t="s">
        <v>1332</v>
      </c>
      <c r="K612" t="s">
        <v>1345</v>
      </c>
      <c r="L612">
        <v>60</v>
      </c>
      <c r="M612">
        <v>29096</v>
      </c>
      <c r="N612" s="1" t="s">
        <v>173</v>
      </c>
      <c r="O612" s="1" t="s">
        <v>89</v>
      </c>
      <c r="P612">
        <v>10000000</v>
      </c>
      <c r="Q612" s="1" t="s">
        <v>90</v>
      </c>
      <c r="R612" s="1" t="s">
        <v>161</v>
      </c>
      <c r="S612" s="1" t="s">
        <v>7</v>
      </c>
      <c r="T612">
        <v>21365</v>
      </c>
      <c r="U612" s="1" t="s">
        <v>8</v>
      </c>
      <c r="V612" s="1" t="s">
        <v>9</v>
      </c>
      <c r="W612" s="1" t="s">
        <v>9</v>
      </c>
      <c r="X612" s="1" t="s">
        <v>7</v>
      </c>
      <c r="Y612" s="1" t="s">
        <v>7</v>
      </c>
      <c r="Z612" s="1" t="s">
        <v>162</v>
      </c>
      <c r="AA612" s="3">
        <v>45473</v>
      </c>
    </row>
    <row r="613" spans="1:27" hidden="1" outlineLevel="2" x14ac:dyDescent="0.25">
      <c r="A613">
        <v>21365</v>
      </c>
      <c r="B613" s="1" t="s">
        <v>171</v>
      </c>
      <c r="C613">
        <v>655200</v>
      </c>
      <c r="D613" s="1" t="s">
        <v>1</v>
      </c>
      <c r="E613" s="3">
        <v>44798</v>
      </c>
      <c r="F613" s="13">
        <v>-43.5</v>
      </c>
      <c r="G613" s="1" t="s">
        <v>174</v>
      </c>
      <c r="H613">
        <v>45142886</v>
      </c>
      <c r="I613" t="s">
        <v>1348</v>
      </c>
      <c r="J613" t="s">
        <v>1332</v>
      </c>
      <c r="K613" t="s">
        <v>1345</v>
      </c>
      <c r="L613">
        <v>70</v>
      </c>
      <c r="M613">
        <v>29096</v>
      </c>
      <c r="N613" s="1" t="s">
        <v>173</v>
      </c>
      <c r="O613" s="1" t="s">
        <v>89</v>
      </c>
      <c r="P613">
        <v>10000000</v>
      </c>
      <c r="Q613" s="1" t="s">
        <v>90</v>
      </c>
      <c r="R613" s="1" t="s">
        <v>161</v>
      </c>
      <c r="S613" s="1" t="s">
        <v>7</v>
      </c>
      <c r="T613">
        <v>21365</v>
      </c>
      <c r="U613" s="1" t="s">
        <v>8</v>
      </c>
      <c r="V613" s="1" t="s">
        <v>9</v>
      </c>
      <c r="W613" s="1" t="s">
        <v>9</v>
      </c>
      <c r="X613" s="1" t="s">
        <v>7</v>
      </c>
      <c r="Y613" s="1" t="s">
        <v>7</v>
      </c>
      <c r="Z613" s="1" t="s">
        <v>162</v>
      </c>
      <c r="AA613" s="3">
        <v>45473</v>
      </c>
    </row>
    <row r="614" spans="1:27" hidden="1" outlineLevel="2" x14ac:dyDescent="0.25">
      <c r="A614">
        <v>21365</v>
      </c>
      <c r="B614" s="1" t="s">
        <v>171</v>
      </c>
      <c r="C614">
        <v>672200</v>
      </c>
      <c r="D614" s="1" t="s">
        <v>80</v>
      </c>
      <c r="E614" s="3">
        <v>44798</v>
      </c>
      <c r="F614" s="13">
        <v>-46.4</v>
      </c>
      <c r="G614" s="1" t="s">
        <v>175</v>
      </c>
      <c r="H614">
        <v>45142886</v>
      </c>
      <c r="I614" t="s">
        <v>1348</v>
      </c>
      <c r="J614" t="s">
        <v>1332</v>
      </c>
      <c r="K614" t="s">
        <v>1345</v>
      </c>
      <c r="L614">
        <v>30</v>
      </c>
      <c r="M614">
        <v>29096</v>
      </c>
      <c r="N614" s="1" t="s">
        <v>173</v>
      </c>
      <c r="O614" s="1" t="s">
        <v>89</v>
      </c>
      <c r="P614">
        <v>10000000</v>
      </c>
      <c r="Q614" s="1" t="s">
        <v>90</v>
      </c>
      <c r="R614" s="1" t="s">
        <v>161</v>
      </c>
      <c r="S614" s="1" t="s">
        <v>7</v>
      </c>
      <c r="T614">
        <v>21365</v>
      </c>
      <c r="U614" s="1" t="s">
        <v>8</v>
      </c>
      <c r="V614" s="1" t="s">
        <v>9</v>
      </c>
      <c r="W614" s="1" t="s">
        <v>9</v>
      </c>
      <c r="X614" s="1" t="s">
        <v>7</v>
      </c>
      <c r="Y614" s="1" t="s">
        <v>7</v>
      </c>
      <c r="Z614" s="1" t="s">
        <v>162</v>
      </c>
      <c r="AA614" s="3">
        <v>45473</v>
      </c>
    </row>
    <row r="615" spans="1:27" hidden="1" outlineLevel="2" x14ac:dyDescent="0.25">
      <c r="A615">
        <v>21365</v>
      </c>
      <c r="B615" s="1" t="s">
        <v>171</v>
      </c>
      <c r="C615">
        <v>672200</v>
      </c>
      <c r="D615" s="1" t="s">
        <v>80</v>
      </c>
      <c r="E615" s="3">
        <v>44798</v>
      </c>
      <c r="F615" s="13">
        <v>-101.5</v>
      </c>
      <c r="G615" s="1" t="s">
        <v>176</v>
      </c>
      <c r="H615">
        <v>45142886</v>
      </c>
      <c r="I615" t="s">
        <v>1348</v>
      </c>
      <c r="J615" t="s">
        <v>1332</v>
      </c>
      <c r="K615" t="s">
        <v>1345</v>
      </c>
      <c r="L615">
        <v>40</v>
      </c>
      <c r="M615">
        <v>29096</v>
      </c>
      <c r="N615" s="1" t="s">
        <v>173</v>
      </c>
      <c r="O615" s="1" t="s">
        <v>89</v>
      </c>
      <c r="P615">
        <v>10000000</v>
      </c>
      <c r="Q615" s="1" t="s">
        <v>90</v>
      </c>
      <c r="R615" s="1" t="s">
        <v>161</v>
      </c>
      <c r="S615" s="1" t="s">
        <v>7</v>
      </c>
      <c r="T615">
        <v>21365</v>
      </c>
      <c r="U615" s="1" t="s">
        <v>8</v>
      </c>
      <c r="V615" s="1" t="s">
        <v>9</v>
      </c>
      <c r="W615" s="1" t="s">
        <v>9</v>
      </c>
      <c r="X615" s="1" t="s">
        <v>7</v>
      </c>
      <c r="Y615" s="1" t="s">
        <v>7</v>
      </c>
      <c r="Z615" s="1" t="s">
        <v>162</v>
      </c>
      <c r="AA615" s="3">
        <v>45473</v>
      </c>
    </row>
    <row r="616" spans="1:27" hidden="1" outlineLevel="2" x14ac:dyDescent="0.25">
      <c r="A616">
        <v>21365</v>
      </c>
      <c r="B616" s="1" t="s">
        <v>171</v>
      </c>
      <c r="C616">
        <v>672200</v>
      </c>
      <c r="D616" s="1" t="s">
        <v>80</v>
      </c>
      <c r="E616" s="3">
        <v>44798</v>
      </c>
      <c r="F616" s="13">
        <v>-522</v>
      </c>
      <c r="G616" s="1" t="s">
        <v>177</v>
      </c>
      <c r="H616">
        <v>45142886</v>
      </c>
      <c r="I616" t="s">
        <v>1348</v>
      </c>
      <c r="J616" t="s">
        <v>1332</v>
      </c>
      <c r="K616" t="s">
        <v>1345</v>
      </c>
      <c r="L616">
        <v>50</v>
      </c>
      <c r="M616">
        <v>29096</v>
      </c>
      <c r="N616" s="1" t="s">
        <v>173</v>
      </c>
      <c r="O616" s="1" t="s">
        <v>89</v>
      </c>
      <c r="P616">
        <v>10000000</v>
      </c>
      <c r="Q616" s="1" t="s">
        <v>90</v>
      </c>
      <c r="R616" s="1" t="s">
        <v>161</v>
      </c>
      <c r="S616" s="1" t="s">
        <v>7</v>
      </c>
      <c r="T616">
        <v>21365</v>
      </c>
      <c r="U616" s="1" t="s">
        <v>8</v>
      </c>
      <c r="V616" s="1" t="s">
        <v>9</v>
      </c>
      <c r="W616" s="1" t="s">
        <v>9</v>
      </c>
      <c r="X616" s="1" t="s">
        <v>7</v>
      </c>
      <c r="Y616" s="1" t="s">
        <v>7</v>
      </c>
      <c r="Z616" s="1" t="s">
        <v>162</v>
      </c>
      <c r="AA616" s="3">
        <v>45473</v>
      </c>
    </row>
    <row r="617" spans="1:27" outlineLevel="1" collapsed="1" x14ac:dyDescent="0.25">
      <c r="A617" s="8" t="s">
        <v>1202</v>
      </c>
      <c r="B617" s="1"/>
      <c r="D617" s="1"/>
      <c r="E617" s="3"/>
      <c r="F617" s="13">
        <f>SUBTOTAL(9,F612:F616)</f>
        <v>-785.9</v>
      </c>
      <c r="G617" s="1"/>
      <c r="N617" s="1"/>
      <c r="O617" s="1"/>
      <c r="Q617" s="1"/>
      <c r="R617" s="1"/>
      <c r="S617" s="1"/>
      <c r="U617" s="1"/>
      <c r="V617" s="1"/>
      <c r="W617" s="1"/>
      <c r="X617" s="1"/>
      <c r="Y617" s="1"/>
      <c r="Z617" s="1"/>
      <c r="AA617" s="3"/>
    </row>
    <row r="618" spans="1:27" hidden="1" outlineLevel="2" x14ac:dyDescent="0.25">
      <c r="A618">
        <v>21649</v>
      </c>
      <c r="B618" s="1" t="s">
        <v>216</v>
      </c>
      <c r="C618">
        <v>655200</v>
      </c>
      <c r="D618" s="1" t="s">
        <v>1</v>
      </c>
      <c r="E618" s="3">
        <v>44971</v>
      </c>
      <c r="F618" s="13">
        <v>-0.01</v>
      </c>
      <c r="G618" s="1" t="s">
        <v>217</v>
      </c>
      <c r="H618">
        <v>50517</v>
      </c>
      <c r="I618" t="s">
        <v>1348</v>
      </c>
      <c r="J618" t="s">
        <v>1343</v>
      </c>
      <c r="L618">
        <v>30</v>
      </c>
      <c r="M618">
        <v>38164</v>
      </c>
      <c r="N618" s="1" t="s">
        <v>218</v>
      </c>
      <c r="O618" s="1" t="s">
        <v>89</v>
      </c>
      <c r="P618">
        <v>10000000</v>
      </c>
      <c r="Q618" s="1" t="s">
        <v>90</v>
      </c>
      <c r="R618" s="1" t="s">
        <v>187</v>
      </c>
      <c r="S618" s="1" t="s">
        <v>7</v>
      </c>
      <c r="T618">
        <v>21649</v>
      </c>
      <c r="U618" s="1" t="s">
        <v>8</v>
      </c>
      <c r="V618" s="1" t="s">
        <v>219</v>
      </c>
      <c r="W618" s="1" t="s">
        <v>9</v>
      </c>
      <c r="X618" s="1" t="s">
        <v>7</v>
      </c>
      <c r="Y618" s="1" t="s">
        <v>7</v>
      </c>
      <c r="Z618" s="1" t="s">
        <v>189</v>
      </c>
      <c r="AA618" s="3">
        <v>45473</v>
      </c>
    </row>
    <row r="619" spans="1:27" hidden="1" outlineLevel="2" x14ac:dyDescent="0.25">
      <c r="A619">
        <v>21649</v>
      </c>
      <c r="B619" s="1" t="s">
        <v>216</v>
      </c>
      <c r="C619">
        <v>655200</v>
      </c>
      <c r="D619" s="1" t="s">
        <v>1</v>
      </c>
      <c r="E619" s="3">
        <v>44988</v>
      </c>
      <c r="F619" s="13">
        <v>-0.01</v>
      </c>
      <c r="G619" s="1" t="s">
        <v>217</v>
      </c>
      <c r="H619">
        <v>50518</v>
      </c>
      <c r="I619" t="s">
        <v>1348</v>
      </c>
      <c r="J619" t="s">
        <v>1343</v>
      </c>
      <c r="L619">
        <v>30</v>
      </c>
      <c r="M619">
        <v>38207</v>
      </c>
      <c r="N619" s="1" t="s">
        <v>220</v>
      </c>
      <c r="O619" s="1" t="s">
        <v>89</v>
      </c>
      <c r="P619">
        <v>10000000</v>
      </c>
      <c r="Q619" s="1" t="s">
        <v>90</v>
      </c>
      <c r="R619" s="1" t="s">
        <v>187</v>
      </c>
      <c r="S619" s="1" t="s">
        <v>7</v>
      </c>
      <c r="T619">
        <v>21649</v>
      </c>
      <c r="U619" s="1" t="s">
        <v>8</v>
      </c>
      <c r="V619" s="1" t="s">
        <v>219</v>
      </c>
      <c r="W619" s="1" t="s">
        <v>9</v>
      </c>
      <c r="X619" s="1" t="s">
        <v>7</v>
      </c>
      <c r="Y619" s="1" t="s">
        <v>7</v>
      </c>
      <c r="Z619" s="1" t="s">
        <v>189</v>
      </c>
      <c r="AA619" s="3">
        <v>45473</v>
      </c>
    </row>
    <row r="620" spans="1:27" hidden="1" outlineLevel="2" x14ac:dyDescent="0.25">
      <c r="A620">
        <v>21649</v>
      </c>
      <c r="B620" s="1" t="s">
        <v>216</v>
      </c>
      <c r="C620">
        <v>655200</v>
      </c>
      <c r="D620" s="1" t="s">
        <v>1</v>
      </c>
      <c r="E620" s="3">
        <v>45108</v>
      </c>
      <c r="F620" s="13">
        <v>-500</v>
      </c>
      <c r="G620" s="1" t="s">
        <v>221</v>
      </c>
      <c r="H620">
        <v>50558</v>
      </c>
      <c r="I620" t="s">
        <v>1348</v>
      </c>
      <c r="J620" t="s">
        <v>1343</v>
      </c>
      <c r="L620">
        <v>20</v>
      </c>
      <c r="M620">
        <v>36781</v>
      </c>
      <c r="N620" s="1" t="s">
        <v>222</v>
      </c>
      <c r="O620" s="1" t="s">
        <v>89</v>
      </c>
      <c r="P620">
        <v>10000000</v>
      </c>
      <c r="Q620" s="1" t="s">
        <v>90</v>
      </c>
      <c r="R620" s="1" t="s">
        <v>187</v>
      </c>
      <c r="S620" s="1" t="s">
        <v>7</v>
      </c>
      <c r="T620">
        <v>21649</v>
      </c>
      <c r="U620" s="1" t="s">
        <v>8</v>
      </c>
      <c r="V620" s="1" t="s">
        <v>219</v>
      </c>
      <c r="W620" s="1" t="s">
        <v>9</v>
      </c>
      <c r="X620" s="1" t="s">
        <v>7</v>
      </c>
      <c r="Y620" s="1" t="s">
        <v>7</v>
      </c>
      <c r="Z620" s="1" t="s">
        <v>189</v>
      </c>
      <c r="AA620" s="3">
        <v>45473</v>
      </c>
    </row>
    <row r="621" spans="1:27" hidden="1" outlineLevel="2" x14ac:dyDescent="0.25">
      <c r="A621">
        <v>21649</v>
      </c>
      <c r="B621" s="1" t="s">
        <v>216</v>
      </c>
      <c r="C621">
        <v>655200</v>
      </c>
      <c r="D621" s="1" t="s">
        <v>1</v>
      </c>
      <c r="E621" s="3">
        <v>45108</v>
      </c>
      <c r="F621" s="13">
        <v>-0.01</v>
      </c>
      <c r="G621" s="1" t="s">
        <v>223</v>
      </c>
      <c r="H621">
        <v>50558</v>
      </c>
      <c r="I621" t="s">
        <v>1348</v>
      </c>
      <c r="J621" t="s">
        <v>1343</v>
      </c>
      <c r="L621">
        <v>30</v>
      </c>
      <c r="M621">
        <v>36781</v>
      </c>
      <c r="N621" s="1" t="s">
        <v>222</v>
      </c>
      <c r="O621" s="1" t="s">
        <v>89</v>
      </c>
      <c r="P621">
        <v>10000000</v>
      </c>
      <c r="Q621" s="1" t="s">
        <v>90</v>
      </c>
      <c r="R621" s="1" t="s">
        <v>187</v>
      </c>
      <c r="S621" s="1" t="s">
        <v>7</v>
      </c>
      <c r="T621">
        <v>21649</v>
      </c>
      <c r="U621" s="1" t="s">
        <v>8</v>
      </c>
      <c r="V621" s="1" t="s">
        <v>219</v>
      </c>
      <c r="W621" s="1" t="s">
        <v>9</v>
      </c>
      <c r="X621" s="1" t="s">
        <v>7</v>
      </c>
      <c r="Y621" s="1" t="s">
        <v>7</v>
      </c>
      <c r="Z621" s="1" t="s">
        <v>189</v>
      </c>
      <c r="AA621" s="3">
        <v>45473</v>
      </c>
    </row>
    <row r="622" spans="1:27" hidden="1" outlineLevel="2" x14ac:dyDescent="0.25">
      <c r="A622">
        <v>21649</v>
      </c>
      <c r="B622" s="1" t="s">
        <v>216</v>
      </c>
      <c r="C622">
        <v>655200</v>
      </c>
      <c r="D622" s="1" t="s">
        <v>1</v>
      </c>
      <c r="E622" s="3">
        <v>45265</v>
      </c>
      <c r="F622" s="13">
        <v>-0.01</v>
      </c>
      <c r="G622" s="1" t="s">
        <v>224</v>
      </c>
      <c r="H622">
        <v>50587</v>
      </c>
      <c r="I622" t="s">
        <v>1348</v>
      </c>
      <c r="J622" t="s">
        <v>1343</v>
      </c>
      <c r="L622">
        <v>20</v>
      </c>
      <c r="M622">
        <v>1148</v>
      </c>
      <c r="N622" s="1" t="s">
        <v>225</v>
      </c>
      <c r="O622" s="1" t="s">
        <v>89</v>
      </c>
      <c r="P622">
        <v>10000000</v>
      </c>
      <c r="Q622" s="1" t="s">
        <v>90</v>
      </c>
      <c r="R622" s="1" t="s">
        <v>187</v>
      </c>
      <c r="S622" s="1" t="s">
        <v>7</v>
      </c>
      <c r="T622">
        <v>21649</v>
      </c>
      <c r="U622" s="1" t="s">
        <v>8</v>
      </c>
      <c r="V622" s="1" t="s">
        <v>219</v>
      </c>
      <c r="W622" s="1" t="s">
        <v>9</v>
      </c>
      <c r="X622" s="1" t="s">
        <v>7</v>
      </c>
      <c r="Y622" s="1" t="s">
        <v>7</v>
      </c>
      <c r="Z622" s="1" t="s">
        <v>189</v>
      </c>
      <c r="AA622" s="3">
        <v>45473</v>
      </c>
    </row>
    <row r="623" spans="1:27" hidden="1" outlineLevel="2" x14ac:dyDescent="0.25">
      <c r="A623">
        <v>21649</v>
      </c>
      <c r="B623" s="1" t="s">
        <v>216</v>
      </c>
      <c r="C623">
        <v>655200</v>
      </c>
      <c r="D623" s="1" t="s">
        <v>1</v>
      </c>
      <c r="E623" s="3">
        <v>45265</v>
      </c>
      <c r="F623" s="13">
        <v>-0.01</v>
      </c>
      <c r="G623" s="1" t="s">
        <v>226</v>
      </c>
      <c r="H623">
        <v>50587</v>
      </c>
      <c r="I623" t="s">
        <v>1348</v>
      </c>
      <c r="J623" t="s">
        <v>1343</v>
      </c>
      <c r="L623">
        <v>30</v>
      </c>
      <c r="M623">
        <v>1148</v>
      </c>
      <c r="N623" s="1" t="s">
        <v>225</v>
      </c>
      <c r="O623" s="1" t="s">
        <v>89</v>
      </c>
      <c r="P623">
        <v>10000000</v>
      </c>
      <c r="Q623" s="1" t="s">
        <v>90</v>
      </c>
      <c r="R623" s="1" t="s">
        <v>187</v>
      </c>
      <c r="S623" s="1" t="s">
        <v>7</v>
      </c>
      <c r="T623">
        <v>21649</v>
      </c>
      <c r="U623" s="1" t="s">
        <v>8</v>
      </c>
      <c r="V623" s="1" t="s">
        <v>219</v>
      </c>
      <c r="W623" s="1" t="s">
        <v>9</v>
      </c>
      <c r="X623" s="1" t="s">
        <v>7</v>
      </c>
      <c r="Y623" s="1" t="s">
        <v>7</v>
      </c>
      <c r="Z623" s="1" t="s">
        <v>189</v>
      </c>
      <c r="AA623" s="3">
        <v>45473</v>
      </c>
    </row>
    <row r="624" spans="1:27" hidden="1" outlineLevel="2" x14ac:dyDescent="0.25">
      <c r="A624">
        <v>21649</v>
      </c>
      <c r="B624" s="1" t="s">
        <v>216</v>
      </c>
      <c r="C624">
        <v>655200</v>
      </c>
      <c r="D624" s="1" t="s">
        <v>1</v>
      </c>
      <c r="E624" s="3">
        <v>45180</v>
      </c>
      <c r="F624" s="13">
        <v>-500</v>
      </c>
      <c r="G624" s="1" t="s">
        <v>227</v>
      </c>
      <c r="H624">
        <v>45144987</v>
      </c>
      <c r="I624" t="s">
        <v>1348</v>
      </c>
      <c r="J624" t="s">
        <v>1343</v>
      </c>
      <c r="L624">
        <v>10</v>
      </c>
      <c r="M624">
        <v>37122</v>
      </c>
      <c r="N624" s="1" t="s">
        <v>228</v>
      </c>
      <c r="O624" s="1" t="s">
        <v>89</v>
      </c>
      <c r="P624">
        <v>10000000</v>
      </c>
      <c r="Q624" s="1" t="s">
        <v>90</v>
      </c>
      <c r="R624" s="1" t="s">
        <v>187</v>
      </c>
      <c r="S624" s="1" t="s">
        <v>7</v>
      </c>
      <c r="T624">
        <v>21649</v>
      </c>
      <c r="U624" s="1" t="s">
        <v>8</v>
      </c>
      <c r="V624" s="1" t="s">
        <v>219</v>
      </c>
      <c r="W624" s="1" t="s">
        <v>9</v>
      </c>
      <c r="X624" s="1" t="s">
        <v>7</v>
      </c>
      <c r="Y624" s="1" t="s">
        <v>7</v>
      </c>
      <c r="Z624" s="1" t="s">
        <v>189</v>
      </c>
      <c r="AA624" s="3">
        <v>45473</v>
      </c>
    </row>
    <row r="625" spans="1:27" outlineLevel="1" collapsed="1" x14ac:dyDescent="0.25">
      <c r="A625" s="8" t="s">
        <v>1209</v>
      </c>
      <c r="B625" s="1"/>
      <c r="D625" s="1"/>
      <c r="E625" s="3"/>
      <c r="F625" s="13">
        <f>SUBTOTAL(9,F618:F624)</f>
        <v>-1000.05</v>
      </c>
      <c r="G625" s="1"/>
      <c r="N625" s="1"/>
      <c r="O625" s="1"/>
      <c r="Q625" s="1"/>
      <c r="R625" s="1"/>
      <c r="S625" s="1"/>
      <c r="U625" s="1"/>
      <c r="V625" s="1"/>
      <c r="W625" s="1"/>
      <c r="X625" s="1"/>
      <c r="Y625" s="1"/>
      <c r="Z625" s="1"/>
      <c r="AA625" s="3"/>
    </row>
    <row r="626" spans="1:27" hidden="1" outlineLevel="2" x14ac:dyDescent="0.25">
      <c r="A626">
        <v>21830</v>
      </c>
      <c r="B626" s="1" t="s">
        <v>235</v>
      </c>
      <c r="C626">
        <v>750500</v>
      </c>
      <c r="D626" s="1" t="s">
        <v>112</v>
      </c>
      <c r="E626" s="3">
        <v>44683</v>
      </c>
      <c r="F626" s="13">
        <v>-109</v>
      </c>
      <c r="G626" s="1" t="s">
        <v>240</v>
      </c>
      <c r="H626">
        <v>45141899</v>
      </c>
      <c r="I626" t="s">
        <v>1348</v>
      </c>
      <c r="J626" t="s">
        <v>1316</v>
      </c>
      <c r="K626" t="s">
        <v>1318</v>
      </c>
      <c r="L626">
        <v>10</v>
      </c>
      <c r="M626">
        <v>37617</v>
      </c>
      <c r="N626" s="1" t="s">
        <v>241</v>
      </c>
      <c r="O626" s="1" t="s">
        <v>89</v>
      </c>
      <c r="P626">
        <v>10000000</v>
      </c>
      <c r="Q626" s="1" t="s">
        <v>90</v>
      </c>
      <c r="R626" s="1" t="s">
        <v>237</v>
      </c>
      <c r="S626" s="1" t="s">
        <v>7</v>
      </c>
      <c r="T626">
        <v>21830</v>
      </c>
      <c r="U626" s="1" t="s">
        <v>8</v>
      </c>
      <c r="V626" s="1" t="s">
        <v>242</v>
      </c>
      <c r="W626" s="1" t="s">
        <v>9</v>
      </c>
      <c r="X626" s="1" t="s">
        <v>7</v>
      </c>
      <c r="Y626" s="1" t="s">
        <v>7</v>
      </c>
      <c r="Z626" s="1" t="s">
        <v>238</v>
      </c>
      <c r="AA626" s="3">
        <v>45473</v>
      </c>
    </row>
    <row r="627" spans="1:27" hidden="1" outlineLevel="2" x14ac:dyDescent="0.25">
      <c r="A627">
        <v>21830</v>
      </c>
      <c r="B627" s="1" t="s">
        <v>235</v>
      </c>
      <c r="C627">
        <v>730200</v>
      </c>
      <c r="D627" s="1" t="s">
        <v>45</v>
      </c>
      <c r="E627" s="3">
        <v>45112</v>
      </c>
      <c r="F627" s="13">
        <v>-1906.5</v>
      </c>
      <c r="G627" s="1" t="s">
        <v>236</v>
      </c>
      <c r="H627">
        <v>45144633</v>
      </c>
      <c r="I627" t="s">
        <v>1348</v>
      </c>
      <c r="J627" t="s">
        <v>1343</v>
      </c>
      <c r="L627">
        <v>20</v>
      </c>
      <c r="M627">
        <v>38419</v>
      </c>
      <c r="N627" s="1" t="s">
        <v>51</v>
      </c>
      <c r="O627" s="1" t="s">
        <v>89</v>
      </c>
      <c r="P627">
        <v>10000000</v>
      </c>
      <c r="Q627" s="1" t="s">
        <v>90</v>
      </c>
      <c r="R627" s="1" t="s">
        <v>237</v>
      </c>
      <c r="S627" s="1" t="s">
        <v>7</v>
      </c>
      <c r="T627">
        <v>21830</v>
      </c>
      <c r="U627" s="1" t="s">
        <v>8</v>
      </c>
      <c r="V627" s="1" t="s">
        <v>9</v>
      </c>
      <c r="W627" s="1" t="s">
        <v>9</v>
      </c>
      <c r="X627" s="1" t="s">
        <v>7</v>
      </c>
      <c r="Y627" s="1" t="s">
        <v>7</v>
      </c>
      <c r="Z627" s="1" t="s">
        <v>238</v>
      </c>
      <c r="AA627" s="3">
        <v>45473</v>
      </c>
    </row>
    <row r="628" spans="1:27" hidden="1" outlineLevel="2" x14ac:dyDescent="0.25">
      <c r="A628">
        <v>21830</v>
      </c>
      <c r="B628" s="1" t="s">
        <v>235</v>
      </c>
      <c r="C628">
        <v>730300</v>
      </c>
      <c r="D628" s="1" t="s">
        <v>45</v>
      </c>
      <c r="E628" s="3">
        <v>45112</v>
      </c>
      <c r="F628" s="13">
        <v>-9532.5</v>
      </c>
      <c r="G628" s="1" t="s">
        <v>239</v>
      </c>
      <c r="H628">
        <v>45144633</v>
      </c>
      <c r="I628" t="s">
        <v>1348</v>
      </c>
      <c r="J628" t="s">
        <v>1343</v>
      </c>
      <c r="L628">
        <v>10</v>
      </c>
      <c r="M628">
        <v>38419</v>
      </c>
      <c r="N628" s="1" t="s">
        <v>51</v>
      </c>
      <c r="O628" s="1" t="s">
        <v>89</v>
      </c>
      <c r="P628">
        <v>10000000</v>
      </c>
      <c r="Q628" s="1" t="s">
        <v>90</v>
      </c>
      <c r="R628" s="1" t="s">
        <v>237</v>
      </c>
      <c r="S628" s="1" t="s">
        <v>7</v>
      </c>
      <c r="T628">
        <v>21830</v>
      </c>
      <c r="U628" s="1" t="s">
        <v>8</v>
      </c>
      <c r="V628" s="1" t="s">
        <v>9</v>
      </c>
      <c r="W628" s="1" t="s">
        <v>9</v>
      </c>
      <c r="X628" s="1" t="s">
        <v>7</v>
      </c>
      <c r="Y628" s="1" t="s">
        <v>7</v>
      </c>
      <c r="Z628" s="1" t="s">
        <v>238</v>
      </c>
      <c r="AA628" s="3">
        <v>45473</v>
      </c>
    </row>
    <row r="629" spans="1:27" outlineLevel="1" collapsed="1" x14ac:dyDescent="0.25">
      <c r="A629" s="8" t="s">
        <v>1213</v>
      </c>
      <c r="B629" s="1"/>
      <c r="D629" s="1"/>
      <c r="E629" s="3"/>
      <c r="F629" s="13">
        <f>SUBTOTAL(9,F626:F628)</f>
        <v>-11548</v>
      </c>
      <c r="G629" s="1"/>
      <c r="N629" s="1"/>
      <c r="O629" s="1"/>
      <c r="Q629" s="1"/>
      <c r="R629" s="1"/>
      <c r="S629" s="1"/>
      <c r="U629" s="1"/>
      <c r="V629" s="1"/>
      <c r="W629" s="1"/>
      <c r="X629" s="1"/>
      <c r="Y629" s="1"/>
      <c r="Z629" s="1"/>
      <c r="AA629" s="3"/>
    </row>
    <row r="630" spans="1:27" hidden="1" outlineLevel="2" x14ac:dyDescent="0.25">
      <c r="A630">
        <v>21840</v>
      </c>
      <c r="B630" s="1" t="s">
        <v>243</v>
      </c>
      <c r="C630">
        <v>805101</v>
      </c>
      <c r="D630" s="1" t="s">
        <v>32</v>
      </c>
      <c r="E630" s="3">
        <v>44013</v>
      </c>
      <c r="F630" s="13">
        <v>-1100</v>
      </c>
      <c r="G630" s="1" t="s">
        <v>248</v>
      </c>
      <c r="H630">
        <v>45137764</v>
      </c>
      <c r="I630" t="s">
        <v>1348</v>
      </c>
      <c r="J630" t="s">
        <v>1319</v>
      </c>
      <c r="K630" t="s">
        <v>1318</v>
      </c>
      <c r="L630">
        <v>10</v>
      </c>
      <c r="M630">
        <v>30812</v>
      </c>
      <c r="N630" s="1" t="s">
        <v>249</v>
      </c>
      <c r="O630" s="1" t="s">
        <v>89</v>
      </c>
      <c r="P630">
        <v>10000000</v>
      </c>
      <c r="Q630" s="1" t="s">
        <v>90</v>
      </c>
      <c r="R630" s="1" t="s">
        <v>237</v>
      </c>
      <c r="S630" s="1" t="s">
        <v>7</v>
      </c>
      <c r="T630">
        <v>21840</v>
      </c>
      <c r="U630" s="1" t="s">
        <v>8</v>
      </c>
      <c r="V630" s="1" t="s">
        <v>250</v>
      </c>
      <c r="W630" s="1" t="s">
        <v>9</v>
      </c>
      <c r="X630" s="1" t="s">
        <v>7</v>
      </c>
      <c r="Y630" s="1" t="s">
        <v>7</v>
      </c>
      <c r="Z630" s="1" t="s">
        <v>238</v>
      </c>
      <c r="AA630" s="3">
        <v>45473</v>
      </c>
    </row>
    <row r="631" spans="1:27" hidden="1" outlineLevel="2" x14ac:dyDescent="0.25">
      <c r="A631">
        <v>21840</v>
      </c>
      <c r="B631" s="1" t="s">
        <v>243</v>
      </c>
      <c r="C631">
        <v>805101</v>
      </c>
      <c r="D631" s="1" t="s">
        <v>32</v>
      </c>
      <c r="E631" s="3">
        <v>44013</v>
      </c>
      <c r="F631" s="13">
        <v>-650</v>
      </c>
      <c r="G631" s="1" t="s">
        <v>251</v>
      </c>
      <c r="H631">
        <v>45137764</v>
      </c>
      <c r="I631" t="s">
        <v>1348</v>
      </c>
      <c r="J631" t="s">
        <v>1319</v>
      </c>
      <c r="K631" t="s">
        <v>1318</v>
      </c>
      <c r="L631">
        <v>20</v>
      </c>
      <c r="M631">
        <v>30812</v>
      </c>
      <c r="N631" s="1" t="s">
        <v>249</v>
      </c>
      <c r="O631" s="1" t="s">
        <v>89</v>
      </c>
      <c r="P631">
        <v>10000000</v>
      </c>
      <c r="Q631" s="1" t="s">
        <v>90</v>
      </c>
      <c r="R631" s="1" t="s">
        <v>237</v>
      </c>
      <c r="S631" s="1" t="s">
        <v>7</v>
      </c>
      <c r="T631">
        <v>21840</v>
      </c>
      <c r="U631" s="1" t="s">
        <v>8</v>
      </c>
      <c r="V631" s="1" t="s">
        <v>250</v>
      </c>
      <c r="W631" s="1" t="s">
        <v>9</v>
      </c>
      <c r="X631" s="1" t="s">
        <v>7</v>
      </c>
      <c r="Y631" s="1" t="s">
        <v>7</v>
      </c>
      <c r="Z631" s="1" t="s">
        <v>238</v>
      </c>
      <c r="AA631" s="3">
        <v>45473</v>
      </c>
    </row>
    <row r="632" spans="1:27" hidden="1" outlineLevel="2" x14ac:dyDescent="0.25">
      <c r="A632">
        <v>21840</v>
      </c>
      <c r="B632" s="1" t="s">
        <v>243</v>
      </c>
      <c r="C632">
        <v>655200</v>
      </c>
      <c r="D632" s="1" t="s">
        <v>1</v>
      </c>
      <c r="E632" s="3">
        <v>44971</v>
      </c>
      <c r="F632" s="13">
        <v>-2886.67</v>
      </c>
      <c r="G632" s="1" t="s">
        <v>244</v>
      </c>
      <c r="H632">
        <v>45143649</v>
      </c>
      <c r="I632" t="s">
        <v>1348</v>
      </c>
      <c r="J632" t="s">
        <v>1343</v>
      </c>
      <c r="L632">
        <v>50</v>
      </c>
      <c r="M632">
        <v>31140</v>
      </c>
      <c r="N632" s="1" t="s">
        <v>245</v>
      </c>
      <c r="O632" s="1" t="s">
        <v>89</v>
      </c>
      <c r="P632">
        <v>10000000</v>
      </c>
      <c r="Q632" s="1" t="s">
        <v>90</v>
      </c>
      <c r="R632" s="1" t="s">
        <v>237</v>
      </c>
      <c r="S632" s="1" t="s">
        <v>7</v>
      </c>
      <c r="T632">
        <v>21840</v>
      </c>
      <c r="U632" s="1" t="s">
        <v>8</v>
      </c>
      <c r="V632" s="1" t="s">
        <v>9</v>
      </c>
      <c r="W632" s="1" t="s">
        <v>9</v>
      </c>
      <c r="X632" s="1" t="s">
        <v>7</v>
      </c>
      <c r="Y632" s="1" t="s">
        <v>7</v>
      </c>
      <c r="Z632" s="1" t="s">
        <v>238</v>
      </c>
      <c r="AA632" s="3">
        <v>45473</v>
      </c>
    </row>
    <row r="633" spans="1:27" hidden="1" outlineLevel="2" x14ac:dyDescent="0.25">
      <c r="A633">
        <v>21840</v>
      </c>
      <c r="B633" s="1" t="s">
        <v>243</v>
      </c>
      <c r="C633">
        <v>655200</v>
      </c>
      <c r="D633" s="1" t="s">
        <v>1</v>
      </c>
      <c r="E633" s="3">
        <v>44971</v>
      </c>
      <c r="F633" s="13">
        <v>-1443.33</v>
      </c>
      <c r="G633" s="1" t="s">
        <v>246</v>
      </c>
      <c r="H633">
        <v>45143649</v>
      </c>
      <c r="I633" t="s">
        <v>1348</v>
      </c>
      <c r="J633" t="s">
        <v>1343</v>
      </c>
      <c r="L633">
        <v>70</v>
      </c>
      <c r="M633">
        <v>31140</v>
      </c>
      <c r="N633" s="1" t="s">
        <v>245</v>
      </c>
      <c r="O633" s="1" t="s">
        <v>89</v>
      </c>
      <c r="P633">
        <v>10000000</v>
      </c>
      <c r="Q633" s="1" t="s">
        <v>90</v>
      </c>
      <c r="R633" s="1" t="s">
        <v>237</v>
      </c>
      <c r="S633" s="1" t="s">
        <v>7</v>
      </c>
      <c r="T633">
        <v>21840</v>
      </c>
      <c r="U633" s="1" t="s">
        <v>8</v>
      </c>
      <c r="V633" s="1" t="s">
        <v>9</v>
      </c>
      <c r="W633" s="1" t="s">
        <v>9</v>
      </c>
      <c r="X633" s="1" t="s">
        <v>7</v>
      </c>
      <c r="Y633" s="1" t="s">
        <v>7</v>
      </c>
      <c r="Z633" s="1" t="s">
        <v>238</v>
      </c>
      <c r="AA633" s="3">
        <v>45473</v>
      </c>
    </row>
    <row r="634" spans="1:27" hidden="1" outlineLevel="2" x14ac:dyDescent="0.25">
      <c r="A634">
        <v>21840</v>
      </c>
      <c r="B634" s="1" t="s">
        <v>243</v>
      </c>
      <c r="C634">
        <v>655200</v>
      </c>
      <c r="D634" s="1" t="s">
        <v>1</v>
      </c>
      <c r="E634" s="3">
        <v>44971</v>
      </c>
      <c r="F634" s="13">
        <v>-2886.67</v>
      </c>
      <c r="G634" s="1" t="s">
        <v>247</v>
      </c>
      <c r="H634">
        <v>45143649</v>
      </c>
      <c r="I634" t="s">
        <v>1348</v>
      </c>
      <c r="J634" t="s">
        <v>1343</v>
      </c>
      <c r="L634">
        <v>80</v>
      </c>
      <c r="M634">
        <v>31140</v>
      </c>
      <c r="N634" s="1" t="s">
        <v>245</v>
      </c>
      <c r="O634" s="1" t="s">
        <v>89</v>
      </c>
      <c r="P634">
        <v>10000000</v>
      </c>
      <c r="Q634" s="1" t="s">
        <v>90</v>
      </c>
      <c r="R634" s="1" t="s">
        <v>237</v>
      </c>
      <c r="S634" s="1" t="s">
        <v>7</v>
      </c>
      <c r="T634">
        <v>21840</v>
      </c>
      <c r="U634" s="1" t="s">
        <v>8</v>
      </c>
      <c r="V634" s="1" t="s">
        <v>9</v>
      </c>
      <c r="W634" s="1" t="s">
        <v>9</v>
      </c>
      <c r="X634" s="1" t="s">
        <v>7</v>
      </c>
      <c r="Y634" s="1" t="s">
        <v>7</v>
      </c>
      <c r="Z634" s="1" t="s">
        <v>238</v>
      </c>
      <c r="AA634" s="3">
        <v>45473</v>
      </c>
    </row>
    <row r="635" spans="1:27" hidden="1" outlineLevel="2" x14ac:dyDescent="0.25">
      <c r="A635">
        <v>21840</v>
      </c>
      <c r="B635" s="1" t="s">
        <v>243</v>
      </c>
      <c r="C635">
        <v>805101</v>
      </c>
      <c r="D635" s="1" t="s">
        <v>32</v>
      </c>
      <c r="E635" s="3">
        <v>45299</v>
      </c>
      <c r="F635" s="13">
        <v>-6431.25</v>
      </c>
      <c r="G635" s="1" t="s">
        <v>252</v>
      </c>
      <c r="H635">
        <v>45145477</v>
      </c>
      <c r="I635" t="s">
        <v>1348</v>
      </c>
      <c r="J635" t="s">
        <v>1343</v>
      </c>
      <c r="L635">
        <v>60</v>
      </c>
      <c r="M635">
        <v>34443</v>
      </c>
      <c r="N635" s="1" t="s">
        <v>253</v>
      </c>
      <c r="O635" s="1" t="s">
        <v>89</v>
      </c>
      <c r="P635">
        <v>10000000</v>
      </c>
      <c r="Q635" s="1" t="s">
        <v>90</v>
      </c>
      <c r="R635" s="1" t="s">
        <v>237</v>
      </c>
      <c r="S635" s="1" t="s">
        <v>7</v>
      </c>
      <c r="T635">
        <v>21840</v>
      </c>
      <c r="U635" s="1" t="s">
        <v>8</v>
      </c>
      <c r="V635" s="1" t="s">
        <v>9</v>
      </c>
      <c r="W635" s="1" t="s">
        <v>9</v>
      </c>
      <c r="X635" s="1" t="s">
        <v>7</v>
      </c>
      <c r="Y635" s="1" t="s">
        <v>7</v>
      </c>
      <c r="Z635" s="1" t="s">
        <v>238</v>
      </c>
      <c r="AA635" s="3">
        <v>45473</v>
      </c>
    </row>
    <row r="636" spans="1:27" hidden="1" outlineLevel="2" x14ac:dyDescent="0.25">
      <c r="A636">
        <v>21840</v>
      </c>
      <c r="B636" s="1" t="s">
        <v>243</v>
      </c>
      <c r="C636">
        <v>805101</v>
      </c>
      <c r="D636" s="1" t="s">
        <v>32</v>
      </c>
      <c r="E636" s="3">
        <v>45299</v>
      </c>
      <c r="F636" s="13">
        <v>-4593.72</v>
      </c>
      <c r="G636" s="1" t="s">
        <v>254</v>
      </c>
      <c r="H636">
        <v>45145477</v>
      </c>
      <c r="I636" t="s">
        <v>1348</v>
      </c>
      <c r="J636" t="s">
        <v>1343</v>
      </c>
      <c r="L636">
        <v>50</v>
      </c>
      <c r="M636">
        <v>34443</v>
      </c>
      <c r="N636" s="1" t="s">
        <v>253</v>
      </c>
      <c r="O636" s="1" t="s">
        <v>89</v>
      </c>
      <c r="P636">
        <v>10000000</v>
      </c>
      <c r="Q636" s="1" t="s">
        <v>90</v>
      </c>
      <c r="R636" s="1" t="s">
        <v>237</v>
      </c>
      <c r="S636" s="1" t="s">
        <v>7</v>
      </c>
      <c r="T636">
        <v>21840</v>
      </c>
      <c r="U636" s="1" t="s">
        <v>8</v>
      </c>
      <c r="V636" s="1" t="s">
        <v>9</v>
      </c>
      <c r="W636" s="1" t="s">
        <v>9</v>
      </c>
      <c r="X636" s="1" t="s">
        <v>7</v>
      </c>
      <c r="Y636" s="1" t="s">
        <v>7</v>
      </c>
      <c r="Z636" s="1" t="s">
        <v>238</v>
      </c>
      <c r="AA636" s="3">
        <v>45473</v>
      </c>
    </row>
    <row r="637" spans="1:27" hidden="1" outlineLevel="2" x14ac:dyDescent="0.25">
      <c r="A637">
        <v>21840</v>
      </c>
      <c r="B637" s="1" t="s">
        <v>243</v>
      </c>
      <c r="C637">
        <v>805101</v>
      </c>
      <c r="D637" s="1" t="s">
        <v>32</v>
      </c>
      <c r="E637" s="3">
        <v>45299</v>
      </c>
      <c r="F637" s="13">
        <v>-6431.25</v>
      </c>
      <c r="G637" s="1" t="s">
        <v>255</v>
      </c>
      <c r="H637">
        <v>45145477</v>
      </c>
      <c r="I637" t="s">
        <v>1348</v>
      </c>
      <c r="J637" t="s">
        <v>1343</v>
      </c>
      <c r="L637">
        <v>40</v>
      </c>
      <c r="M637">
        <v>34443</v>
      </c>
      <c r="N637" s="1" t="s">
        <v>253</v>
      </c>
      <c r="O637" s="1" t="s">
        <v>89</v>
      </c>
      <c r="P637">
        <v>10000000</v>
      </c>
      <c r="Q637" s="1" t="s">
        <v>90</v>
      </c>
      <c r="R637" s="1" t="s">
        <v>237</v>
      </c>
      <c r="S637" s="1" t="s">
        <v>7</v>
      </c>
      <c r="T637">
        <v>21840</v>
      </c>
      <c r="U637" s="1" t="s">
        <v>8</v>
      </c>
      <c r="V637" s="1" t="s">
        <v>9</v>
      </c>
      <c r="W637" s="1" t="s">
        <v>9</v>
      </c>
      <c r="X637" s="1" t="s">
        <v>7</v>
      </c>
      <c r="Y637" s="1" t="s">
        <v>7</v>
      </c>
      <c r="Z637" s="1" t="s">
        <v>238</v>
      </c>
      <c r="AA637" s="3">
        <v>45473</v>
      </c>
    </row>
    <row r="638" spans="1:27" hidden="1" outlineLevel="2" x14ac:dyDescent="0.25">
      <c r="A638">
        <v>21840</v>
      </c>
      <c r="B638" s="1" t="s">
        <v>243</v>
      </c>
      <c r="C638">
        <v>805101</v>
      </c>
      <c r="D638" s="1" t="s">
        <v>32</v>
      </c>
      <c r="E638" s="3">
        <v>45299</v>
      </c>
      <c r="F638" s="13">
        <v>-4593.72</v>
      </c>
      <c r="G638" s="1" t="s">
        <v>256</v>
      </c>
      <c r="H638">
        <v>45145477</v>
      </c>
      <c r="I638" t="s">
        <v>1348</v>
      </c>
      <c r="J638" t="s">
        <v>1343</v>
      </c>
      <c r="L638">
        <v>30</v>
      </c>
      <c r="M638">
        <v>34443</v>
      </c>
      <c r="N638" s="1" t="s">
        <v>253</v>
      </c>
      <c r="O638" s="1" t="s">
        <v>89</v>
      </c>
      <c r="P638">
        <v>10000000</v>
      </c>
      <c r="Q638" s="1" t="s">
        <v>90</v>
      </c>
      <c r="R638" s="1" t="s">
        <v>237</v>
      </c>
      <c r="S638" s="1" t="s">
        <v>7</v>
      </c>
      <c r="T638">
        <v>21840</v>
      </c>
      <c r="U638" s="1" t="s">
        <v>8</v>
      </c>
      <c r="V638" s="1" t="s">
        <v>9</v>
      </c>
      <c r="W638" s="1" t="s">
        <v>9</v>
      </c>
      <c r="X638" s="1" t="s">
        <v>7</v>
      </c>
      <c r="Y638" s="1" t="s">
        <v>7</v>
      </c>
      <c r="Z638" s="1" t="s">
        <v>238</v>
      </c>
      <c r="AA638" s="3">
        <v>45473</v>
      </c>
    </row>
    <row r="639" spans="1:27" hidden="1" outlineLevel="2" x14ac:dyDescent="0.25">
      <c r="A639">
        <v>21840</v>
      </c>
      <c r="B639" s="1" t="s">
        <v>243</v>
      </c>
      <c r="C639">
        <v>805101</v>
      </c>
      <c r="D639" s="1" t="s">
        <v>32</v>
      </c>
      <c r="E639" s="3">
        <v>45299</v>
      </c>
      <c r="F639" s="13">
        <v>-6431.27</v>
      </c>
      <c r="G639" s="1" t="s">
        <v>257</v>
      </c>
      <c r="H639">
        <v>45145477</v>
      </c>
      <c r="I639" t="s">
        <v>1348</v>
      </c>
      <c r="J639" t="s">
        <v>1343</v>
      </c>
      <c r="L639">
        <v>20</v>
      </c>
      <c r="M639">
        <v>34443</v>
      </c>
      <c r="N639" s="1" t="s">
        <v>253</v>
      </c>
      <c r="O639" s="1" t="s">
        <v>89</v>
      </c>
      <c r="P639">
        <v>10000000</v>
      </c>
      <c r="Q639" s="1" t="s">
        <v>90</v>
      </c>
      <c r="R639" s="1" t="s">
        <v>237</v>
      </c>
      <c r="S639" s="1" t="s">
        <v>7</v>
      </c>
      <c r="T639">
        <v>21840</v>
      </c>
      <c r="U639" s="1" t="s">
        <v>8</v>
      </c>
      <c r="V639" s="1" t="s">
        <v>9</v>
      </c>
      <c r="W639" s="1" t="s">
        <v>9</v>
      </c>
      <c r="X639" s="1" t="s">
        <v>7</v>
      </c>
      <c r="Y639" s="1" t="s">
        <v>7</v>
      </c>
      <c r="Z639" s="1" t="s">
        <v>238</v>
      </c>
      <c r="AA639" s="3">
        <v>45473</v>
      </c>
    </row>
    <row r="640" spans="1:27" outlineLevel="1" collapsed="1" x14ac:dyDescent="0.25">
      <c r="A640" s="8" t="s">
        <v>1214</v>
      </c>
      <c r="B640" s="1"/>
      <c r="D640" s="1"/>
      <c r="E640" s="3"/>
      <c r="F640" s="13">
        <f>SUBTOTAL(9,F630:F639)</f>
        <v>-37447.880000000005</v>
      </c>
      <c r="G640" s="1"/>
      <c r="N640" s="1"/>
      <c r="O640" s="1"/>
      <c r="Q640" s="1"/>
      <c r="R640" s="1"/>
      <c r="S640" s="1"/>
      <c r="U640" s="1"/>
      <c r="V640" s="1"/>
      <c r="W640" s="1"/>
      <c r="X640" s="1"/>
      <c r="Y640" s="1"/>
      <c r="Z640" s="1"/>
      <c r="AA640" s="3"/>
    </row>
    <row r="641" spans="1:27" hidden="1" outlineLevel="2" x14ac:dyDescent="0.25">
      <c r="A641">
        <v>21890</v>
      </c>
      <c r="B641" s="1" t="s">
        <v>258</v>
      </c>
      <c r="C641">
        <v>750500</v>
      </c>
      <c r="D641" s="1" t="s">
        <v>112</v>
      </c>
      <c r="E641" s="3">
        <v>44686</v>
      </c>
      <c r="F641" s="13">
        <v>-625</v>
      </c>
      <c r="G641" s="1" t="s">
        <v>262</v>
      </c>
      <c r="H641">
        <v>45141920</v>
      </c>
      <c r="I641" t="s">
        <v>1348</v>
      </c>
      <c r="J641" t="s">
        <v>1363</v>
      </c>
      <c r="L641">
        <v>40</v>
      </c>
      <c r="M641">
        <v>30635</v>
      </c>
      <c r="N641" s="1" t="s">
        <v>263</v>
      </c>
      <c r="O641" s="1" t="s">
        <v>89</v>
      </c>
      <c r="P641">
        <v>10000000</v>
      </c>
      <c r="Q641" s="1" t="s">
        <v>90</v>
      </c>
      <c r="R641" s="1" t="s">
        <v>237</v>
      </c>
      <c r="S641" s="1" t="s">
        <v>7</v>
      </c>
      <c r="T641">
        <v>21890</v>
      </c>
      <c r="U641" s="1" t="s">
        <v>8</v>
      </c>
      <c r="V641" s="1" t="s">
        <v>9</v>
      </c>
      <c r="W641" s="1" t="s">
        <v>9</v>
      </c>
      <c r="X641" s="1" t="s">
        <v>7</v>
      </c>
      <c r="Y641" s="1" t="s">
        <v>7</v>
      </c>
      <c r="Z641" s="1" t="s">
        <v>238</v>
      </c>
      <c r="AA641" s="3">
        <v>45473</v>
      </c>
    </row>
    <row r="642" spans="1:27" hidden="1" outlineLevel="2" x14ac:dyDescent="0.25">
      <c r="A642">
        <v>21890</v>
      </c>
      <c r="B642" s="1" t="s">
        <v>258</v>
      </c>
      <c r="C642">
        <v>655200</v>
      </c>
      <c r="D642" s="1" t="s">
        <v>1</v>
      </c>
      <c r="E642" s="3">
        <v>45250</v>
      </c>
      <c r="F642" s="13">
        <v>-1625</v>
      </c>
      <c r="G642" s="1" t="s">
        <v>259</v>
      </c>
      <c r="H642">
        <v>45145321</v>
      </c>
      <c r="I642" t="s">
        <v>1348</v>
      </c>
      <c r="J642" t="s">
        <v>1343</v>
      </c>
      <c r="L642">
        <v>10</v>
      </c>
      <c r="M642">
        <v>36215</v>
      </c>
      <c r="N642" s="1" t="s">
        <v>260</v>
      </c>
      <c r="O642" s="1" t="s">
        <v>89</v>
      </c>
      <c r="P642">
        <v>10000000</v>
      </c>
      <c r="Q642" s="1" t="s">
        <v>90</v>
      </c>
      <c r="R642" s="1" t="s">
        <v>237</v>
      </c>
      <c r="S642" s="1" t="s">
        <v>7</v>
      </c>
      <c r="T642">
        <v>21890</v>
      </c>
      <c r="U642" s="1" t="s">
        <v>8</v>
      </c>
      <c r="V642" s="1" t="s">
        <v>9</v>
      </c>
      <c r="W642" s="1" t="s">
        <v>9</v>
      </c>
      <c r="X642" s="1" t="s">
        <v>7</v>
      </c>
      <c r="Y642" s="1" t="s">
        <v>7</v>
      </c>
      <c r="Z642" s="1" t="s">
        <v>238</v>
      </c>
      <c r="AA642" s="3">
        <v>45473</v>
      </c>
    </row>
    <row r="643" spans="1:27" hidden="1" outlineLevel="2" x14ac:dyDescent="0.25">
      <c r="A643">
        <v>21890</v>
      </c>
      <c r="B643" s="1" t="s">
        <v>258</v>
      </c>
      <c r="C643">
        <v>655200</v>
      </c>
      <c r="D643" s="1" t="s">
        <v>1</v>
      </c>
      <c r="E643" s="3">
        <v>45250</v>
      </c>
      <c r="F643" s="13">
        <v>-1625</v>
      </c>
      <c r="G643" s="1" t="s">
        <v>261</v>
      </c>
      <c r="H643">
        <v>45145321</v>
      </c>
      <c r="I643" t="s">
        <v>1348</v>
      </c>
      <c r="J643" t="s">
        <v>1343</v>
      </c>
      <c r="L643">
        <v>20</v>
      </c>
      <c r="M643">
        <v>36215</v>
      </c>
      <c r="N643" s="1" t="s">
        <v>260</v>
      </c>
      <c r="O643" s="1" t="s">
        <v>89</v>
      </c>
      <c r="P643">
        <v>10000000</v>
      </c>
      <c r="Q643" s="1" t="s">
        <v>90</v>
      </c>
      <c r="R643" s="1" t="s">
        <v>237</v>
      </c>
      <c r="S643" s="1" t="s">
        <v>7</v>
      </c>
      <c r="T643">
        <v>21890</v>
      </c>
      <c r="U643" s="1" t="s">
        <v>8</v>
      </c>
      <c r="V643" s="1" t="s">
        <v>9</v>
      </c>
      <c r="W643" s="1" t="s">
        <v>9</v>
      </c>
      <c r="X643" s="1" t="s">
        <v>7</v>
      </c>
      <c r="Y643" s="1" t="s">
        <v>7</v>
      </c>
      <c r="Z643" s="1" t="s">
        <v>238</v>
      </c>
      <c r="AA643" s="3">
        <v>45473</v>
      </c>
    </row>
    <row r="644" spans="1:27" outlineLevel="1" collapsed="1" x14ac:dyDescent="0.25">
      <c r="A644" s="8" t="s">
        <v>1215</v>
      </c>
      <c r="B644" s="1"/>
      <c r="D644" s="1"/>
      <c r="E644" s="3"/>
      <c r="F644" s="13">
        <f>SUBTOTAL(9,F641:F643)</f>
        <v>-3875</v>
      </c>
      <c r="G644" s="1"/>
      <c r="N644" s="1"/>
      <c r="O644" s="1"/>
      <c r="Q644" s="1"/>
      <c r="R644" s="1"/>
      <c r="S644" s="1"/>
      <c r="U644" s="1"/>
      <c r="V644" s="1"/>
      <c r="W644" s="1"/>
      <c r="X644" s="1"/>
      <c r="Y644" s="1"/>
      <c r="Z644" s="1"/>
      <c r="AA644" s="3"/>
    </row>
    <row r="645" spans="1:27" hidden="1" outlineLevel="2" x14ac:dyDescent="0.25">
      <c r="A645">
        <v>22031</v>
      </c>
      <c r="B645" s="1" t="s">
        <v>274</v>
      </c>
      <c r="C645">
        <v>805300</v>
      </c>
      <c r="D645" s="1" t="s">
        <v>144</v>
      </c>
      <c r="E645" s="3">
        <v>44902</v>
      </c>
      <c r="F645" s="13">
        <v>-1953.15</v>
      </c>
      <c r="G645" s="1" t="s">
        <v>279</v>
      </c>
      <c r="H645">
        <v>45143368</v>
      </c>
      <c r="L645">
        <v>100</v>
      </c>
      <c r="M645">
        <v>30028</v>
      </c>
      <c r="N645" s="1" t="s">
        <v>280</v>
      </c>
      <c r="O645" s="1" t="s">
        <v>89</v>
      </c>
      <c r="P645">
        <v>10000000</v>
      </c>
      <c r="Q645" s="1" t="s">
        <v>90</v>
      </c>
      <c r="R645" s="1" t="s">
        <v>277</v>
      </c>
      <c r="S645" s="1" t="s">
        <v>7</v>
      </c>
      <c r="T645">
        <v>22031</v>
      </c>
      <c r="U645" s="1" t="s">
        <v>8</v>
      </c>
      <c r="V645" s="1" t="s">
        <v>9</v>
      </c>
      <c r="W645" s="1" t="s">
        <v>9</v>
      </c>
      <c r="X645" s="1" t="s">
        <v>7</v>
      </c>
      <c r="Y645" s="1" t="s">
        <v>7</v>
      </c>
      <c r="Z645" s="1" t="s">
        <v>278</v>
      </c>
      <c r="AA645" s="3">
        <v>45473</v>
      </c>
    </row>
    <row r="646" spans="1:27" hidden="1" outlineLevel="2" x14ac:dyDescent="0.25">
      <c r="A646">
        <v>22031</v>
      </c>
      <c r="B646" s="1" t="s">
        <v>274</v>
      </c>
      <c r="C646">
        <v>805300</v>
      </c>
      <c r="D646" s="1" t="s">
        <v>144</v>
      </c>
      <c r="E646" s="3">
        <v>44902</v>
      </c>
      <c r="F646" s="13">
        <v>-3906.29</v>
      </c>
      <c r="G646" s="1" t="s">
        <v>281</v>
      </c>
      <c r="H646">
        <v>45143368</v>
      </c>
      <c r="L646">
        <v>90</v>
      </c>
      <c r="M646">
        <v>30028</v>
      </c>
      <c r="N646" s="1" t="s">
        <v>280</v>
      </c>
      <c r="O646" s="1" t="s">
        <v>89</v>
      </c>
      <c r="P646">
        <v>10000000</v>
      </c>
      <c r="Q646" s="1" t="s">
        <v>90</v>
      </c>
      <c r="R646" s="1" t="s">
        <v>277</v>
      </c>
      <c r="S646" s="1" t="s">
        <v>7</v>
      </c>
      <c r="T646">
        <v>22031</v>
      </c>
      <c r="U646" s="1" t="s">
        <v>8</v>
      </c>
      <c r="V646" s="1" t="s">
        <v>9</v>
      </c>
      <c r="W646" s="1" t="s">
        <v>9</v>
      </c>
      <c r="X646" s="1" t="s">
        <v>7</v>
      </c>
      <c r="Y646" s="1" t="s">
        <v>7</v>
      </c>
      <c r="Z646" s="1" t="s">
        <v>278</v>
      </c>
      <c r="AA646" s="3">
        <v>45473</v>
      </c>
    </row>
    <row r="647" spans="1:27" hidden="1" outlineLevel="2" x14ac:dyDescent="0.25">
      <c r="A647">
        <v>22031</v>
      </c>
      <c r="B647" s="1" t="s">
        <v>274</v>
      </c>
      <c r="C647">
        <v>805300</v>
      </c>
      <c r="D647" s="1" t="s">
        <v>144</v>
      </c>
      <c r="E647" s="3">
        <v>44902</v>
      </c>
      <c r="F647" s="13">
        <v>-1953.14</v>
      </c>
      <c r="G647" s="1" t="s">
        <v>282</v>
      </c>
      <c r="H647">
        <v>45143368</v>
      </c>
      <c r="L647">
        <v>80</v>
      </c>
      <c r="M647">
        <v>30028</v>
      </c>
      <c r="N647" s="1" t="s">
        <v>280</v>
      </c>
      <c r="O647" s="1" t="s">
        <v>89</v>
      </c>
      <c r="P647">
        <v>10000000</v>
      </c>
      <c r="Q647" s="1" t="s">
        <v>90</v>
      </c>
      <c r="R647" s="1" t="s">
        <v>277</v>
      </c>
      <c r="S647" s="1" t="s">
        <v>7</v>
      </c>
      <c r="T647">
        <v>22031</v>
      </c>
      <c r="U647" s="1" t="s">
        <v>8</v>
      </c>
      <c r="V647" s="1" t="s">
        <v>9</v>
      </c>
      <c r="W647" s="1" t="s">
        <v>9</v>
      </c>
      <c r="X647" s="1" t="s">
        <v>7</v>
      </c>
      <c r="Y647" s="1" t="s">
        <v>7</v>
      </c>
      <c r="Z647" s="1" t="s">
        <v>278</v>
      </c>
      <c r="AA647" s="3">
        <v>45473</v>
      </c>
    </row>
    <row r="648" spans="1:27" hidden="1" outlineLevel="2" x14ac:dyDescent="0.25">
      <c r="A648">
        <v>22031</v>
      </c>
      <c r="B648" s="1" t="s">
        <v>274</v>
      </c>
      <c r="C648">
        <v>805300</v>
      </c>
      <c r="D648" s="1" t="s">
        <v>144</v>
      </c>
      <c r="E648" s="3">
        <v>44902</v>
      </c>
      <c r="F648" s="13">
        <v>-3906.29</v>
      </c>
      <c r="G648" s="1" t="s">
        <v>247</v>
      </c>
      <c r="H648">
        <v>45143368</v>
      </c>
      <c r="L648">
        <v>70</v>
      </c>
      <c r="M648">
        <v>30028</v>
      </c>
      <c r="N648" s="1" t="s">
        <v>280</v>
      </c>
      <c r="O648" s="1" t="s">
        <v>89</v>
      </c>
      <c r="P648">
        <v>10000000</v>
      </c>
      <c r="Q648" s="1" t="s">
        <v>90</v>
      </c>
      <c r="R648" s="1" t="s">
        <v>277</v>
      </c>
      <c r="S648" s="1" t="s">
        <v>7</v>
      </c>
      <c r="T648">
        <v>22031</v>
      </c>
      <c r="U648" s="1" t="s">
        <v>8</v>
      </c>
      <c r="V648" s="1" t="s">
        <v>9</v>
      </c>
      <c r="W648" s="1" t="s">
        <v>9</v>
      </c>
      <c r="X648" s="1" t="s">
        <v>7</v>
      </c>
      <c r="Y648" s="1" t="s">
        <v>7</v>
      </c>
      <c r="Z648" s="1" t="s">
        <v>278</v>
      </c>
      <c r="AA648" s="3">
        <v>45473</v>
      </c>
    </row>
    <row r="649" spans="1:27" hidden="1" outlineLevel="2" x14ac:dyDescent="0.25">
      <c r="A649">
        <v>22031</v>
      </c>
      <c r="B649" s="1" t="s">
        <v>274</v>
      </c>
      <c r="C649">
        <v>805300</v>
      </c>
      <c r="D649" s="1" t="s">
        <v>144</v>
      </c>
      <c r="E649" s="3">
        <v>44902</v>
      </c>
      <c r="F649" s="13">
        <v>-1953.15</v>
      </c>
      <c r="G649" s="1" t="s">
        <v>283</v>
      </c>
      <c r="H649">
        <v>45143368</v>
      </c>
      <c r="L649">
        <v>60</v>
      </c>
      <c r="M649">
        <v>30028</v>
      </c>
      <c r="N649" s="1" t="s">
        <v>280</v>
      </c>
      <c r="O649" s="1" t="s">
        <v>89</v>
      </c>
      <c r="P649">
        <v>10000000</v>
      </c>
      <c r="Q649" s="1" t="s">
        <v>90</v>
      </c>
      <c r="R649" s="1" t="s">
        <v>277</v>
      </c>
      <c r="S649" s="1" t="s">
        <v>7</v>
      </c>
      <c r="T649">
        <v>22031</v>
      </c>
      <c r="U649" s="1" t="s">
        <v>8</v>
      </c>
      <c r="V649" s="1" t="s">
        <v>9</v>
      </c>
      <c r="W649" s="1" t="s">
        <v>9</v>
      </c>
      <c r="X649" s="1" t="s">
        <v>7</v>
      </c>
      <c r="Y649" s="1" t="s">
        <v>7</v>
      </c>
      <c r="Z649" s="1" t="s">
        <v>278</v>
      </c>
      <c r="AA649" s="3">
        <v>45473</v>
      </c>
    </row>
    <row r="650" spans="1:27" hidden="1" outlineLevel="2" x14ac:dyDescent="0.25">
      <c r="A650">
        <v>22031</v>
      </c>
      <c r="B650" s="1" t="s">
        <v>274</v>
      </c>
      <c r="C650">
        <v>805300</v>
      </c>
      <c r="D650" s="1" t="s">
        <v>144</v>
      </c>
      <c r="E650" s="3">
        <v>44902</v>
      </c>
      <c r="F650" s="13">
        <v>-3906.29</v>
      </c>
      <c r="G650" s="1" t="s">
        <v>244</v>
      </c>
      <c r="H650">
        <v>45143368</v>
      </c>
      <c r="L650">
        <v>50</v>
      </c>
      <c r="M650">
        <v>30028</v>
      </c>
      <c r="N650" s="1" t="s">
        <v>280</v>
      </c>
      <c r="O650" s="1" t="s">
        <v>89</v>
      </c>
      <c r="P650">
        <v>10000000</v>
      </c>
      <c r="Q650" s="1" t="s">
        <v>90</v>
      </c>
      <c r="R650" s="1" t="s">
        <v>277</v>
      </c>
      <c r="S650" s="1" t="s">
        <v>7</v>
      </c>
      <c r="T650">
        <v>22031</v>
      </c>
      <c r="U650" s="1" t="s">
        <v>8</v>
      </c>
      <c r="V650" s="1" t="s">
        <v>9</v>
      </c>
      <c r="W650" s="1" t="s">
        <v>9</v>
      </c>
      <c r="X650" s="1" t="s">
        <v>7</v>
      </c>
      <c r="Y650" s="1" t="s">
        <v>7</v>
      </c>
      <c r="Z650" s="1" t="s">
        <v>278</v>
      </c>
      <c r="AA650" s="3">
        <v>45473</v>
      </c>
    </row>
    <row r="651" spans="1:27" hidden="1" outlineLevel="2" x14ac:dyDescent="0.25">
      <c r="A651">
        <v>22031</v>
      </c>
      <c r="B651" s="1" t="s">
        <v>274</v>
      </c>
      <c r="C651">
        <v>805300</v>
      </c>
      <c r="D651" s="1" t="s">
        <v>144</v>
      </c>
      <c r="E651" s="3">
        <v>44902</v>
      </c>
      <c r="F651" s="13">
        <v>-1953.14</v>
      </c>
      <c r="G651" s="1" t="s">
        <v>246</v>
      </c>
      <c r="H651">
        <v>45143368</v>
      </c>
      <c r="L651">
        <v>40</v>
      </c>
      <c r="M651">
        <v>30028</v>
      </c>
      <c r="N651" s="1" t="s">
        <v>280</v>
      </c>
      <c r="O651" s="1" t="s">
        <v>89</v>
      </c>
      <c r="P651">
        <v>10000000</v>
      </c>
      <c r="Q651" s="1" t="s">
        <v>90</v>
      </c>
      <c r="R651" s="1" t="s">
        <v>277</v>
      </c>
      <c r="S651" s="1" t="s">
        <v>7</v>
      </c>
      <c r="T651">
        <v>22031</v>
      </c>
      <c r="U651" s="1" t="s">
        <v>8</v>
      </c>
      <c r="V651" s="1" t="s">
        <v>9</v>
      </c>
      <c r="W651" s="1" t="s">
        <v>9</v>
      </c>
      <c r="X651" s="1" t="s">
        <v>7</v>
      </c>
      <c r="Y651" s="1" t="s">
        <v>7</v>
      </c>
      <c r="Z651" s="1" t="s">
        <v>278</v>
      </c>
      <c r="AA651" s="3">
        <v>45473</v>
      </c>
    </row>
    <row r="652" spans="1:27" hidden="1" outlineLevel="2" x14ac:dyDescent="0.25">
      <c r="A652">
        <v>22031</v>
      </c>
      <c r="B652" s="1" t="s">
        <v>274</v>
      </c>
      <c r="C652">
        <v>805101</v>
      </c>
      <c r="D652" s="1" t="s">
        <v>32</v>
      </c>
      <c r="E652" s="3">
        <v>45272</v>
      </c>
      <c r="F652" s="13">
        <v>-4999</v>
      </c>
      <c r="G652" s="1" t="s">
        <v>275</v>
      </c>
      <c r="H652">
        <v>45145413</v>
      </c>
      <c r="L652">
        <v>10</v>
      </c>
      <c r="M652">
        <v>39169</v>
      </c>
      <c r="N652" s="1" t="s">
        <v>276</v>
      </c>
      <c r="O652" s="1" t="s">
        <v>89</v>
      </c>
      <c r="P652">
        <v>10000000</v>
      </c>
      <c r="Q652" s="1" t="s">
        <v>90</v>
      </c>
      <c r="R652" s="1" t="s">
        <v>277</v>
      </c>
      <c r="S652" s="1" t="s">
        <v>7</v>
      </c>
      <c r="T652">
        <v>22031</v>
      </c>
      <c r="U652" s="1" t="s">
        <v>8</v>
      </c>
      <c r="V652" s="1" t="s">
        <v>9</v>
      </c>
      <c r="W652" s="1" t="s">
        <v>9</v>
      </c>
      <c r="X652" s="1" t="s">
        <v>7</v>
      </c>
      <c r="Y652" s="1" t="s">
        <v>7</v>
      </c>
      <c r="Z652" s="1" t="s">
        <v>278</v>
      </c>
      <c r="AA652" s="3">
        <v>45473</v>
      </c>
    </row>
    <row r="653" spans="1:27" outlineLevel="1" collapsed="1" x14ac:dyDescent="0.25">
      <c r="A653" s="8" t="s">
        <v>1218</v>
      </c>
      <c r="B653" s="1"/>
      <c r="D653" s="1"/>
      <c r="E653" s="3"/>
      <c r="F653" s="13">
        <f>SUBTOTAL(9,F645:F652)</f>
        <v>-24530.45</v>
      </c>
      <c r="G653" s="1"/>
      <c r="N653" s="1"/>
      <c r="O653" s="1"/>
      <c r="Q653" s="1"/>
      <c r="R653" s="1"/>
      <c r="S653" s="1"/>
      <c r="U653" s="1"/>
      <c r="V653" s="1"/>
      <c r="W653" s="1"/>
      <c r="X653" s="1"/>
      <c r="Y653" s="1"/>
      <c r="Z653" s="1"/>
      <c r="AA653" s="3"/>
    </row>
    <row r="654" spans="1:27" hidden="1" outlineLevel="2" x14ac:dyDescent="0.25">
      <c r="A654">
        <v>22045</v>
      </c>
      <c r="B654" s="1" t="s">
        <v>284</v>
      </c>
      <c r="C654">
        <v>655200</v>
      </c>
      <c r="D654" s="1" t="s">
        <v>1</v>
      </c>
      <c r="E654" s="3">
        <v>44742</v>
      </c>
      <c r="F654" s="13">
        <v>-615</v>
      </c>
      <c r="G654" s="1" t="s">
        <v>285</v>
      </c>
      <c r="H654">
        <v>45142516</v>
      </c>
      <c r="I654" t="s">
        <v>1348</v>
      </c>
      <c r="J654" t="s">
        <v>1322</v>
      </c>
      <c r="K654" t="s">
        <v>1324</v>
      </c>
      <c r="L654">
        <v>20</v>
      </c>
      <c r="M654">
        <v>22183</v>
      </c>
      <c r="N654" s="1" t="s">
        <v>75</v>
      </c>
      <c r="O654" s="1" t="s">
        <v>89</v>
      </c>
      <c r="P654">
        <v>10000000</v>
      </c>
      <c r="Q654" s="1" t="s">
        <v>90</v>
      </c>
      <c r="R654" s="1" t="s">
        <v>286</v>
      </c>
      <c r="S654" s="1" t="s">
        <v>7</v>
      </c>
      <c r="T654">
        <v>22045</v>
      </c>
      <c r="U654" s="1" t="s">
        <v>8</v>
      </c>
      <c r="V654" s="1" t="s">
        <v>9</v>
      </c>
      <c r="W654" s="1" t="s">
        <v>9</v>
      </c>
      <c r="X654" s="1" t="s">
        <v>7</v>
      </c>
      <c r="Y654" s="1" t="s">
        <v>7</v>
      </c>
      <c r="Z654" s="1" t="s">
        <v>287</v>
      </c>
      <c r="AA654" s="3">
        <v>45473</v>
      </c>
    </row>
    <row r="655" spans="1:27" hidden="1" outlineLevel="2" x14ac:dyDescent="0.25">
      <c r="A655">
        <v>22045</v>
      </c>
      <c r="B655" s="1" t="s">
        <v>284</v>
      </c>
      <c r="C655">
        <v>655200</v>
      </c>
      <c r="D655" s="1" t="s">
        <v>1</v>
      </c>
      <c r="E655" s="3">
        <v>44742</v>
      </c>
      <c r="F655" s="13">
        <v>-807</v>
      </c>
      <c r="G655" s="1" t="s">
        <v>288</v>
      </c>
      <c r="H655">
        <v>45142516</v>
      </c>
      <c r="I655" t="s">
        <v>1348</v>
      </c>
      <c r="J655" t="s">
        <v>1322</v>
      </c>
      <c r="K655" t="s">
        <v>1324</v>
      </c>
      <c r="L655">
        <v>10</v>
      </c>
      <c r="M655">
        <v>22183</v>
      </c>
      <c r="N655" s="1" t="s">
        <v>75</v>
      </c>
      <c r="O655" s="1" t="s">
        <v>89</v>
      </c>
      <c r="P655">
        <v>10000000</v>
      </c>
      <c r="Q655" s="1" t="s">
        <v>90</v>
      </c>
      <c r="R655" s="1" t="s">
        <v>286</v>
      </c>
      <c r="S655" s="1" t="s">
        <v>7</v>
      </c>
      <c r="T655">
        <v>22045</v>
      </c>
      <c r="U655" s="1" t="s">
        <v>8</v>
      </c>
      <c r="V655" s="1" t="s">
        <v>9</v>
      </c>
      <c r="W655" s="1" t="s">
        <v>9</v>
      </c>
      <c r="X655" s="1" t="s">
        <v>7</v>
      </c>
      <c r="Y655" s="1" t="s">
        <v>7</v>
      </c>
      <c r="Z655" s="1" t="s">
        <v>287</v>
      </c>
      <c r="AA655" s="3">
        <v>45473</v>
      </c>
    </row>
    <row r="656" spans="1:27" hidden="1" outlineLevel="2" x14ac:dyDescent="0.25">
      <c r="A656">
        <v>22045</v>
      </c>
      <c r="B656" s="1" t="s">
        <v>284</v>
      </c>
      <c r="C656">
        <v>805601</v>
      </c>
      <c r="D656" s="1" t="s">
        <v>303</v>
      </c>
      <c r="E656" s="3">
        <v>44742</v>
      </c>
      <c r="F656" s="13">
        <v>-700</v>
      </c>
      <c r="G656" s="1" t="s">
        <v>304</v>
      </c>
      <c r="H656">
        <v>45142516</v>
      </c>
      <c r="I656" t="s">
        <v>1348</v>
      </c>
      <c r="J656" t="s">
        <v>1322</v>
      </c>
      <c r="K656" t="s">
        <v>1324</v>
      </c>
      <c r="L656">
        <v>30</v>
      </c>
      <c r="M656">
        <v>22183</v>
      </c>
      <c r="N656" s="1" t="s">
        <v>75</v>
      </c>
      <c r="O656" s="1" t="s">
        <v>89</v>
      </c>
      <c r="P656">
        <v>10000000</v>
      </c>
      <c r="Q656" s="1" t="s">
        <v>90</v>
      </c>
      <c r="R656" s="1" t="s">
        <v>286</v>
      </c>
      <c r="S656" s="1" t="s">
        <v>7</v>
      </c>
      <c r="T656">
        <v>22045</v>
      </c>
      <c r="U656" s="1" t="s">
        <v>8</v>
      </c>
      <c r="V656" s="1" t="s">
        <v>9</v>
      </c>
      <c r="W656" s="1" t="s">
        <v>9</v>
      </c>
      <c r="X656" s="1" t="s">
        <v>7</v>
      </c>
      <c r="Y656" s="1" t="s">
        <v>7</v>
      </c>
      <c r="Z656" s="1" t="s">
        <v>287</v>
      </c>
      <c r="AA656" s="3">
        <v>45473</v>
      </c>
    </row>
    <row r="657" spans="1:27" outlineLevel="1" collapsed="1" x14ac:dyDescent="0.25">
      <c r="A657" s="8" t="s">
        <v>1219</v>
      </c>
      <c r="B657" s="1"/>
      <c r="D657" s="1"/>
      <c r="E657" s="3"/>
      <c r="F657" s="13">
        <f>SUBTOTAL(9,F654:F656)</f>
        <v>-2122</v>
      </c>
      <c r="G657" s="1"/>
      <c r="N657" s="1"/>
      <c r="O657" s="1"/>
      <c r="Q657" s="1"/>
      <c r="R657" s="1"/>
      <c r="S657" s="1"/>
      <c r="U657" s="1"/>
      <c r="V657" s="1"/>
      <c r="W657" s="1"/>
      <c r="X657" s="1"/>
      <c r="Y657" s="1"/>
      <c r="Z657" s="1"/>
      <c r="AA657" s="3"/>
    </row>
    <row r="658" spans="1:27" hidden="1" outlineLevel="2" x14ac:dyDescent="0.25">
      <c r="A658">
        <v>24100</v>
      </c>
      <c r="B658" s="1" t="s">
        <v>322</v>
      </c>
      <c r="C658">
        <v>672200</v>
      </c>
      <c r="D658" s="1" t="s">
        <v>80</v>
      </c>
      <c r="E658" s="3">
        <v>44777</v>
      </c>
      <c r="F658" s="13">
        <v>-2916.66</v>
      </c>
      <c r="G658" s="1" t="s">
        <v>330</v>
      </c>
      <c r="H658">
        <v>45142775</v>
      </c>
      <c r="I658" t="s">
        <v>1348</v>
      </c>
      <c r="J658" t="s">
        <v>1364</v>
      </c>
      <c r="K658" t="s">
        <v>1365</v>
      </c>
      <c r="L658">
        <v>70</v>
      </c>
      <c r="M658">
        <v>3821</v>
      </c>
      <c r="N658" s="1" t="s">
        <v>324</v>
      </c>
      <c r="O658" s="1" t="s">
        <v>89</v>
      </c>
      <c r="P658">
        <v>10000000</v>
      </c>
      <c r="Q658" s="1" t="s">
        <v>90</v>
      </c>
      <c r="R658" s="1" t="s">
        <v>325</v>
      </c>
      <c r="S658" s="1" t="s">
        <v>7</v>
      </c>
      <c r="T658">
        <v>24100</v>
      </c>
      <c r="U658" s="1" t="s">
        <v>8</v>
      </c>
      <c r="V658" s="1" t="s">
        <v>9</v>
      </c>
      <c r="W658" s="1" t="s">
        <v>9</v>
      </c>
      <c r="X658" s="1" t="s">
        <v>7</v>
      </c>
      <c r="Y658" s="1" t="s">
        <v>7</v>
      </c>
      <c r="Z658" s="1" t="s">
        <v>326</v>
      </c>
      <c r="AA658" s="3">
        <v>45473</v>
      </c>
    </row>
    <row r="659" spans="1:27" hidden="1" outlineLevel="2" x14ac:dyDescent="0.25">
      <c r="A659">
        <v>24100</v>
      </c>
      <c r="B659" s="1" t="s">
        <v>322</v>
      </c>
      <c r="C659">
        <v>672200</v>
      </c>
      <c r="D659" s="1" t="s">
        <v>80</v>
      </c>
      <c r="E659" s="3">
        <v>44777</v>
      </c>
      <c r="F659" s="13">
        <v>-1713.34</v>
      </c>
      <c r="G659" s="1" t="s">
        <v>331</v>
      </c>
      <c r="H659">
        <v>45142775</v>
      </c>
      <c r="I659" t="s">
        <v>1348</v>
      </c>
      <c r="J659" t="s">
        <v>1364</v>
      </c>
      <c r="K659" t="s">
        <v>1365</v>
      </c>
      <c r="L659">
        <v>40</v>
      </c>
      <c r="M659">
        <v>3821</v>
      </c>
      <c r="N659" s="1" t="s">
        <v>324</v>
      </c>
      <c r="O659" s="1" t="s">
        <v>89</v>
      </c>
      <c r="P659">
        <v>10000000</v>
      </c>
      <c r="Q659" s="1" t="s">
        <v>90</v>
      </c>
      <c r="R659" s="1" t="s">
        <v>325</v>
      </c>
      <c r="S659" s="1" t="s">
        <v>7</v>
      </c>
      <c r="T659">
        <v>24100</v>
      </c>
      <c r="U659" s="1" t="s">
        <v>8</v>
      </c>
      <c r="V659" s="1" t="s">
        <v>9</v>
      </c>
      <c r="W659" s="1" t="s">
        <v>9</v>
      </c>
      <c r="X659" s="1" t="s">
        <v>7</v>
      </c>
      <c r="Y659" s="1" t="s">
        <v>7</v>
      </c>
      <c r="Z659" s="1" t="s">
        <v>326</v>
      </c>
      <c r="AA659" s="3">
        <v>45473</v>
      </c>
    </row>
    <row r="660" spans="1:27" outlineLevel="1" collapsed="1" x14ac:dyDescent="0.25">
      <c r="A660" s="8" t="s">
        <v>1224</v>
      </c>
      <c r="B660" s="1"/>
      <c r="D660" s="1"/>
      <c r="E660" s="3"/>
      <c r="F660" s="13">
        <f>SUBTOTAL(9,F658:F659)</f>
        <v>-4630</v>
      </c>
      <c r="G660" s="1"/>
      <c r="N660" s="1"/>
      <c r="O660" s="1"/>
      <c r="Q660" s="1"/>
      <c r="R660" s="1"/>
      <c r="S660" s="1"/>
      <c r="U660" s="1"/>
      <c r="V660" s="1"/>
      <c r="W660" s="1"/>
      <c r="X660" s="1"/>
      <c r="Y660" s="1"/>
      <c r="Z660" s="1"/>
      <c r="AA660" s="3"/>
    </row>
    <row r="661" spans="1:27" hidden="1" outlineLevel="2" x14ac:dyDescent="0.25">
      <c r="A661">
        <v>24466</v>
      </c>
      <c r="B661" s="1" t="s">
        <v>332</v>
      </c>
      <c r="C661">
        <v>645900</v>
      </c>
      <c r="D661" s="1" t="s">
        <v>333</v>
      </c>
      <c r="E661" s="3">
        <v>44524</v>
      </c>
      <c r="F661" s="13">
        <v>-0.01</v>
      </c>
      <c r="G661" s="1" t="s">
        <v>334</v>
      </c>
      <c r="H661">
        <v>45141008</v>
      </c>
      <c r="I661" t="s">
        <v>1348</v>
      </c>
      <c r="J661" t="s">
        <v>1366</v>
      </c>
      <c r="L661">
        <v>30</v>
      </c>
      <c r="M661">
        <v>12373</v>
      </c>
      <c r="N661" s="1" t="s">
        <v>335</v>
      </c>
      <c r="O661" s="1" t="s">
        <v>89</v>
      </c>
      <c r="P661">
        <v>10000000</v>
      </c>
      <c r="Q661" s="1" t="s">
        <v>90</v>
      </c>
      <c r="R661" s="1" t="s">
        <v>336</v>
      </c>
      <c r="S661" s="1" t="s">
        <v>7</v>
      </c>
      <c r="T661">
        <v>24466</v>
      </c>
      <c r="U661" s="1" t="s">
        <v>8</v>
      </c>
      <c r="V661" s="1" t="s">
        <v>9</v>
      </c>
      <c r="W661" s="1" t="s">
        <v>9</v>
      </c>
      <c r="X661" s="1" t="s">
        <v>7</v>
      </c>
      <c r="Y661" s="1" t="s">
        <v>7</v>
      </c>
      <c r="Z661" s="1" t="s">
        <v>337</v>
      </c>
      <c r="AA661" s="3">
        <v>45473</v>
      </c>
    </row>
    <row r="662" spans="1:27" hidden="1" outlineLevel="2" x14ac:dyDescent="0.25">
      <c r="A662">
        <v>24466</v>
      </c>
      <c r="B662" s="1" t="s">
        <v>332</v>
      </c>
      <c r="C662">
        <v>655200</v>
      </c>
      <c r="D662" s="1" t="s">
        <v>1</v>
      </c>
      <c r="E662" s="3">
        <v>45092</v>
      </c>
      <c r="F662" s="13">
        <v>-1492.79</v>
      </c>
      <c r="G662" s="1" t="s">
        <v>338</v>
      </c>
      <c r="H662">
        <v>45144506</v>
      </c>
      <c r="I662" t="s">
        <v>1348</v>
      </c>
      <c r="J662" s="12" t="s">
        <v>1367</v>
      </c>
      <c r="L662">
        <v>90</v>
      </c>
      <c r="M662">
        <v>38397</v>
      </c>
      <c r="N662" s="1" t="s">
        <v>339</v>
      </c>
      <c r="O662" s="1" t="s">
        <v>89</v>
      </c>
      <c r="P662">
        <v>10000000</v>
      </c>
      <c r="Q662" s="1" t="s">
        <v>90</v>
      </c>
      <c r="R662" s="1" t="s">
        <v>340</v>
      </c>
      <c r="S662" s="1" t="s">
        <v>7</v>
      </c>
      <c r="T662">
        <v>24466</v>
      </c>
      <c r="U662" s="1" t="s">
        <v>8</v>
      </c>
      <c r="V662" s="1" t="s">
        <v>9</v>
      </c>
      <c r="W662" s="1" t="s">
        <v>9</v>
      </c>
      <c r="X662" s="1" t="s">
        <v>7</v>
      </c>
      <c r="Y662" s="1" t="s">
        <v>7</v>
      </c>
      <c r="Z662" s="1" t="s">
        <v>341</v>
      </c>
      <c r="AA662" s="3">
        <v>45473</v>
      </c>
    </row>
    <row r="663" spans="1:27" hidden="1" outlineLevel="2" x14ac:dyDescent="0.25">
      <c r="A663">
        <v>24466</v>
      </c>
      <c r="B663" s="1" t="s">
        <v>332</v>
      </c>
      <c r="C663">
        <v>655200</v>
      </c>
      <c r="D663" s="1" t="s">
        <v>1</v>
      </c>
      <c r="E663" s="3">
        <v>45092</v>
      </c>
      <c r="F663" s="13">
        <v>-1492.79</v>
      </c>
      <c r="G663" s="1" t="s">
        <v>342</v>
      </c>
      <c r="H663">
        <v>45144506</v>
      </c>
      <c r="I663" t="s">
        <v>1348</v>
      </c>
      <c r="J663" s="12" t="s">
        <v>1367</v>
      </c>
      <c r="L663">
        <v>80</v>
      </c>
      <c r="M663">
        <v>38397</v>
      </c>
      <c r="N663" s="1" t="s">
        <v>339</v>
      </c>
      <c r="O663" s="1" t="s">
        <v>89</v>
      </c>
      <c r="P663">
        <v>10000000</v>
      </c>
      <c r="Q663" s="1" t="s">
        <v>90</v>
      </c>
      <c r="R663" s="1" t="s">
        <v>340</v>
      </c>
      <c r="S663" s="1" t="s">
        <v>7</v>
      </c>
      <c r="T663">
        <v>24466</v>
      </c>
      <c r="U663" s="1" t="s">
        <v>8</v>
      </c>
      <c r="V663" s="1" t="s">
        <v>9</v>
      </c>
      <c r="W663" s="1" t="s">
        <v>9</v>
      </c>
      <c r="X663" s="1" t="s">
        <v>7</v>
      </c>
      <c r="Y663" s="1" t="s">
        <v>7</v>
      </c>
      <c r="Z663" s="1" t="s">
        <v>341</v>
      </c>
      <c r="AA663" s="3">
        <v>45473</v>
      </c>
    </row>
    <row r="664" spans="1:27" hidden="1" outlineLevel="2" x14ac:dyDescent="0.25">
      <c r="A664">
        <v>24466</v>
      </c>
      <c r="B664" s="1" t="s">
        <v>332</v>
      </c>
      <c r="C664">
        <v>655200</v>
      </c>
      <c r="D664" s="1" t="s">
        <v>1</v>
      </c>
      <c r="E664" s="3">
        <v>45092</v>
      </c>
      <c r="F664" s="13">
        <v>-32234.52</v>
      </c>
      <c r="G664" s="1" t="s">
        <v>343</v>
      </c>
      <c r="H664">
        <v>45144506</v>
      </c>
      <c r="I664" t="s">
        <v>1348</v>
      </c>
      <c r="J664" s="12" t="s">
        <v>1367</v>
      </c>
      <c r="L664">
        <v>60</v>
      </c>
      <c r="M664">
        <v>38397</v>
      </c>
      <c r="N664" s="1" t="s">
        <v>339</v>
      </c>
      <c r="O664" s="1" t="s">
        <v>89</v>
      </c>
      <c r="P664">
        <v>10000000</v>
      </c>
      <c r="Q664" s="1" t="s">
        <v>90</v>
      </c>
      <c r="R664" s="1" t="s">
        <v>340</v>
      </c>
      <c r="S664" s="1" t="s">
        <v>7</v>
      </c>
      <c r="T664">
        <v>24466</v>
      </c>
      <c r="U664" s="1" t="s">
        <v>8</v>
      </c>
      <c r="V664" s="1" t="s">
        <v>9</v>
      </c>
      <c r="W664" s="1" t="s">
        <v>9</v>
      </c>
      <c r="X664" s="1" t="s">
        <v>7</v>
      </c>
      <c r="Y664" s="1" t="s">
        <v>7</v>
      </c>
      <c r="Z664" s="1" t="s">
        <v>341</v>
      </c>
      <c r="AA664" s="3">
        <v>45473</v>
      </c>
    </row>
    <row r="665" spans="1:27" hidden="1" outlineLevel="2" x14ac:dyDescent="0.25">
      <c r="A665">
        <v>24466</v>
      </c>
      <c r="B665" s="1" t="s">
        <v>332</v>
      </c>
      <c r="C665">
        <v>655200</v>
      </c>
      <c r="D665" s="1" t="s">
        <v>1</v>
      </c>
      <c r="E665" s="3">
        <v>45092</v>
      </c>
      <c r="F665" s="13">
        <v>-22842.62</v>
      </c>
      <c r="G665" s="1" t="s">
        <v>344</v>
      </c>
      <c r="H665">
        <v>45144506</v>
      </c>
      <c r="I665" t="s">
        <v>1348</v>
      </c>
      <c r="J665" s="12" t="s">
        <v>1367</v>
      </c>
      <c r="L665">
        <v>30</v>
      </c>
      <c r="M665">
        <v>38397</v>
      </c>
      <c r="N665" s="1" t="s">
        <v>339</v>
      </c>
      <c r="O665" s="1" t="s">
        <v>89</v>
      </c>
      <c r="P665">
        <v>10000000</v>
      </c>
      <c r="Q665" s="1" t="s">
        <v>90</v>
      </c>
      <c r="R665" s="1" t="s">
        <v>340</v>
      </c>
      <c r="S665" s="1" t="s">
        <v>7</v>
      </c>
      <c r="T665">
        <v>24466</v>
      </c>
      <c r="U665" s="1" t="s">
        <v>8</v>
      </c>
      <c r="V665" s="1" t="s">
        <v>9</v>
      </c>
      <c r="W665" s="1" t="s">
        <v>9</v>
      </c>
      <c r="X665" s="1" t="s">
        <v>7</v>
      </c>
      <c r="Y665" s="1" t="s">
        <v>7</v>
      </c>
      <c r="Z665" s="1" t="s">
        <v>341</v>
      </c>
      <c r="AA665" s="3">
        <v>45473</v>
      </c>
    </row>
    <row r="666" spans="1:27" hidden="1" outlineLevel="2" x14ac:dyDescent="0.25">
      <c r="A666">
        <v>24466</v>
      </c>
      <c r="B666" s="1" t="s">
        <v>332</v>
      </c>
      <c r="C666">
        <v>655200</v>
      </c>
      <c r="D666" s="1" t="s">
        <v>1</v>
      </c>
      <c r="E666" s="3">
        <v>45092</v>
      </c>
      <c r="F666" s="13">
        <v>-32234.54</v>
      </c>
      <c r="G666" s="1" t="s">
        <v>345</v>
      </c>
      <c r="H666">
        <v>45144506</v>
      </c>
      <c r="I666" t="s">
        <v>1348</v>
      </c>
      <c r="J666" s="12" t="s">
        <v>1367</v>
      </c>
      <c r="L666">
        <v>40</v>
      </c>
      <c r="M666">
        <v>38397</v>
      </c>
      <c r="N666" s="1" t="s">
        <v>339</v>
      </c>
      <c r="O666" s="1" t="s">
        <v>89</v>
      </c>
      <c r="P666">
        <v>10000000</v>
      </c>
      <c r="Q666" s="1" t="s">
        <v>90</v>
      </c>
      <c r="R666" s="1" t="s">
        <v>340</v>
      </c>
      <c r="S666" s="1" t="s">
        <v>7</v>
      </c>
      <c r="T666">
        <v>24466</v>
      </c>
      <c r="U666" s="1" t="s">
        <v>8</v>
      </c>
      <c r="V666" s="1" t="s">
        <v>9</v>
      </c>
      <c r="W666" s="1" t="s">
        <v>9</v>
      </c>
      <c r="X666" s="1" t="s">
        <v>7</v>
      </c>
      <c r="Y666" s="1" t="s">
        <v>7</v>
      </c>
      <c r="Z666" s="1" t="s">
        <v>341</v>
      </c>
      <c r="AA666" s="3">
        <v>45473</v>
      </c>
    </row>
    <row r="667" spans="1:27" hidden="1" outlineLevel="2" x14ac:dyDescent="0.25">
      <c r="A667">
        <v>24466</v>
      </c>
      <c r="B667" s="1" t="s">
        <v>332</v>
      </c>
      <c r="C667">
        <v>655200</v>
      </c>
      <c r="D667" s="1" t="s">
        <v>1</v>
      </c>
      <c r="E667" s="3">
        <v>45092</v>
      </c>
      <c r="F667" s="13">
        <v>-22842.62</v>
      </c>
      <c r="G667" s="1" t="s">
        <v>346</v>
      </c>
      <c r="H667">
        <v>45144506</v>
      </c>
      <c r="I667" t="s">
        <v>1348</v>
      </c>
      <c r="J667" s="12" t="s">
        <v>1367</v>
      </c>
      <c r="L667">
        <v>50</v>
      </c>
      <c r="M667">
        <v>38397</v>
      </c>
      <c r="N667" s="1" t="s">
        <v>339</v>
      </c>
      <c r="O667" s="1" t="s">
        <v>89</v>
      </c>
      <c r="P667">
        <v>10000000</v>
      </c>
      <c r="Q667" s="1" t="s">
        <v>90</v>
      </c>
      <c r="R667" s="1" t="s">
        <v>340</v>
      </c>
      <c r="S667" s="1" t="s">
        <v>7</v>
      </c>
      <c r="T667">
        <v>24466</v>
      </c>
      <c r="U667" s="1" t="s">
        <v>8</v>
      </c>
      <c r="V667" s="1" t="s">
        <v>9</v>
      </c>
      <c r="W667" s="1" t="s">
        <v>9</v>
      </c>
      <c r="X667" s="1" t="s">
        <v>7</v>
      </c>
      <c r="Y667" s="1" t="s">
        <v>7</v>
      </c>
      <c r="Z667" s="1" t="s">
        <v>341</v>
      </c>
      <c r="AA667" s="3">
        <v>45473</v>
      </c>
    </row>
    <row r="668" spans="1:27" hidden="1" outlineLevel="2" x14ac:dyDescent="0.25">
      <c r="A668">
        <v>24466</v>
      </c>
      <c r="B668" s="1" t="s">
        <v>332</v>
      </c>
      <c r="C668">
        <v>805101</v>
      </c>
      <c r="D668" s="1" t="s">
        <v>32</v>
      </c>
      <c r="E668" s="3">
        <v>45240</v>
      </c>
      <c r="F668" s="13">
        <v>-3010</v>
      </c>
      <c r="G668" s="1" t="s">
        <v>354</v>
      </c>
      <c r="H668">
        <v>45145288</v>
      </c>
      <c r="I668" t="s">
        <v>1348</v>
      </c>
      <c r="J668" s="12" t="s">
        <v>1367</v>
      </c>
      <c r="L668">
        <v>10</v>
      </c>
      <c r="M668">
        <v>33444</v>
      </c>
      <c r="N668" s="1" t="s">
        <v>355</v>
      </c>
      <c r="O668" s="1" t="s">
        <v>89</v>
      </c>
      <c r="P668">
        <v>10000000</v>
      </c>
      <c r="Q668" s="1" t="s">
        <v>90</v>
      </c>
      <c r="R668" s="1" t="s">
        <v>340</v>
      </c>
      <c r="S668" s="1" t="s">
        <v>7</v>
      </c>
      <c r="T668">
        <v>24466</v>
      </c>
      <c r="U668" s="1" t="s">
        <v>8</v>
      </c>
      <c r="V668" s="1" t="s">
        <v>9</v>
      </c>
      <c r="W668" s="1" t="s">
        <v>9</v>
      </c>
      <c r="X668" s="1" t="s">
        <v>7</v>
      </c>
      <c r="Y668" s="1" t="s">
        <v>7</v>
      </c>
      <c r="Z668" s="1" t="s">
        <v>341</v>
      </c>
      <c r="AA668" s="3">
        <v>45473</v>
      </c>
    </row>
    <row r="669" spans="1:27" hidden="1" outlineLevel="2" x14ac:dyDescent="0.25">
      <c r="A669">
        <v>24466</v>
      </c>
      <c r="B669" s="1" t="s">
        <v>332</v>
      </c>
      <c r="C669">
        <v>805101</v>
      </c>
      <c r="D669" s="1" t="s">
        <v>32</v>
      </c>
      <c r="E669" s="3">
        <v>45240</v>
      </c>
      <c r="F669" s="13">
        <v>-675</v>
      </c>
      <c r="G669" s="1" t="s">
        <v>356</v>
      </c>
      <c r="H669">
        <v>45145288</v>
      </c>
      <c r="I669" t="s">
        <v>1348</v>
      </c>
      <c r="J669" s="12" t="s">
        <v>1367</v>
      </c>
      <c r="L669">
        <v>20</v>
      </c>
      <c r="M669">
        <v>33444</v>
      </c>
      <c r="N669" s="1" t="s">
        <v>355</v>
      </c>
      <c r="O669" s="1" t="s">
        <v>89</v>
      </c>
      <c r="P669">
        <v>10000000</v>
      </c>
      <c r="Q669" s="1" t="s">
        <v>90</v>
      </c>
      <c r="R669" s="1" t="s">
        <v>340</v>
      </c>
      <c r="S669" s="1" t="s">
        <v>7</v>
      </c>
      <c r="T669">
        <v>24466</v>
      </c>
      <c r="U669" s="1" t="s">
        <v>8</v>
      </c>
      <c r="V669" s="1" t="s">
        <v>9</v>
      </c>
      <c r="W669" s="1" t="s">
        <v>9</v>
      </c>
      <c r="X669" s="1" t="s">
        <v>7</v>
      </c>
      <c r="Y669" s="1" t="s">
        <v>7</v>
      </c>
      <c r="Z669" s="1" t="s">
        <v>341</v>
      </c>
      <c r="AA669" s="3">
        <v>45473</v>
      </c>
    </row>
    <row r="670" spans="1:27" hidden="1" outlineLevel="2" x14ac:dyDescent="0.25">
      <c r="A670">
        <v>24466</v>
      </c>
      <c r="B670" s="1" t="s">
        <v>332</v>
      </c>
      <c r="C670">
        <v>805101</v>
      </c>
      <c r="D670" s="1" t="s">
        <v>32</v>
      </c>
      <c r="E670" s="3">
        <v>45349</v>
      </c>
      <c r="F670" s="13">
        <v>-8859.3799999999992</v>
      </c>
      <c r="G670" s="1" t="s">
        <v>357</v>
      </c>
      <c r="H670">
        <v>45145701</v>
      </c>
      <c r="I670" t="s">
        <v>1348</v>
      </c>
      <c r="J670" s="12" t="s">
        <v>1367</v>
      </c>
      <c r="L670">
        <v>20</v>
      </c>
      <c r="M670">
        <v>36969</v>
      </c>
      <c r="N670" s="1" t="s">
        <v>358</v>
      </c>
      <c r="O670" s="1" t="s">
        <v>89</v>
      </c>
      <c r="P670">
        <v>10000000</v>
      </c>
      <c r="Q670" s="1" t="s">
        <v>90</v>
      </c>
      <c r="R670" s="1" t="s">
        <v>340</v>
      </c>
      <c r="S670" s="1" t="s">
        <v>7</v>
      </c>
      <c r="T670">
        <v>24466</v>
      </c>
      <c r="U670" s="1" t="s">
        <v>8</v>
      </c>
      <c r="V670" s="1" t="s">
        <v>359</v>
      </c>
      <c r="W670" s="1" t="s">
        <v>9</v>
      </c>
      <c r="X670" s="1" t="s">
        <v>7</v>
      </c>
      <c r="Y670" s="1" t="s">
        <v>7</v>
      </c>
      <c r="Z670" s="1" t="s">
        <v>341</v>
      </c>
      <c r="AA670" s="3">
        <v>45473</v>
      </c>
    </row>
    <row r="671" spans="1:27" hidden="1" outlineLevel="2" x14ac:dyDescent="0.25">
      <c r="A671">
        <v>24466</v>
      </c>
      <c r="B671" s="1" t="s">
        <v>332</v>
      </c>
      <c r="C671">
        <v>655200</v>
      </c>
      <c r="D671" s="1" t="s">
        <v>1</v>
      </c>
      <c r="E671" s="3">
        <v>45398</v>
      </c>
      <c r="F671" s="13">
        <v>-293.14</v>
      </c>
      <c r="G671" s="1" t="s">
        <v>347</v>
      </c>
      <c r="H671">
        <v>45145937</v>
      </c>
      <c r="I671" t="s">
        <v>1348</v>
      </c>
      <c r="J671" s="12" t="s">
        <v>1367</v>
      </c>
      <c r="L671">
        <v>10</v>
      </c>
      <c r="M671">
        <v>12746</v>
      </c>
      <c r="N671" s="1" t="s">
        <v>348</v>
      </c>
      <c r="O671" s="1" t="s">
        <v>89</v>
      </c>
      <c r="P671">
        <v>10000000</v>
      </c>
      <c r="Q671" s="1" t="s">
        <v>90</v>
      </c>
      <c r="R671" s="1" t="s">
        <v>340</v>
      </c>
      <c r="S671" s="1" t="s">
        <v>7</v>
      </c>
      <c r="T671">
        <v>24466</v>
      </c>
      <c r="U671" s="1" t="s">
        <v>8</v>
      </c>
      <c r="V671" s="1" t="s">
        <v>9</v>
      </c>
      <c r="W671" s="1" t="s">
        <v>9</v>
      </c>
      <c r="X671" s="1" t="s">
        <v>7</v>
      </c>
      <c r="Y671" s="1" t="s">
        <v>7</v>
      </c>
      <c r="Z671" s="1" t="s">
        <v>341</v>
      </c>
      <c r="AA671" s="3">
        <v>45473</v>
      </c>
    </row>
    <row r="672" spans="1:27" hidden="1" outlineLevel="2" x14ac:dyDescent="0.25">
      <c r="A672">
        <v>24466</v>
      </c>
      <c r="B672" s="1" t="s">
        <v>332</v>
      </c>
      <c r="C672">
        <v>655200</v>
      </c>
      <c r="D672" s="1" t="s">
        <v>1</v>
      </c>
      <c r="E672" s="3">
        <v>45398</v>
      </c>
      <c r="F672" s="13">
        <v>-56.67</v>
      </c>
      <c r="G672" s="1" t="s">
        <v>349</v>
      </c>
      <c r="H672">
        <v>45145937</v>
      </c>
      <c r="I672" t="s">
        <v>1348</v>
      </c>
      <c r="J672" s="12" t="s">
        <v>1367</v>
      </c>
      <c r="L672">
        <v>20</v>
      </c>
      <c r="M672">
        <v>12746</v>
      </c>
      <c r="N672" s="1" t="s">
        <v>348</v>
      </c>
      <c r="O672" s="1" t="s">
        <v>89</v>
      </c>
      <c r="P672">
        <v>10000000</v>
      </c>
      <c r="Q672" s="1" t="s">
        <v>90</v>
      </c>
      <c r="R672" s="1" t="s">
        <v>340</v>
      </c>
      <c r="S672" s="1" t="s">
        <v>7</v>
      </c>
      <c r="T672">
        <v>24466</v>
      </c>
      <c r="U672" s="1" t="s">
        <v>8</v>
      </c>
      <c r="V672" s="1" t="s">
        <v>9</v>
      </c>
      <c r="W672" s="1" t="s">
        <v>9</v>
      </c>
      <c r="X672" s="1" t="s">
        <v>7</v>
      </c>
      <c r="Y672" s="1" t="s">
        <v>7</v>
      </c>
      <c r="Z672" s="1" t="s">
        <v>341</v>
      </c>
      <c r="AA672" s="3">
        <v>45473</v>
      </c>
    </row>
    <row r="673" spans="1:27" hidden="1" outlineLevel="2" x14ac:dyDescent="0.25">
      <c r="A673">
        <v>24466</v>
      </c>
      <c r="B673" s="1" t="s">
        <v>332</v>
      </c>
      <c r="C673">
        <v>655200</v>
      </c>
      <c r="D673" s="1" t="s">
        <v>1</v>
      </c>
      <c r="E673" s="3">
        <v>45398</v>
      </c>
      <c r="F673" s="13">
        <v>-26.98</v>
      </c>
      <c r="G673" s="1" t="s">
        <v>350</v>
      </c>
      <c r="H673">
        <v>45145937</v>
      </c>
      <c r="I673" t="s">
        <v>1348</v>
      </c>
      <c r="J673" s="12" t="s">
        <v>1367</v>
      </c>
      <c r="L673">
        <v>30</v>
      </c>
      <c r="M673">
        <v>12746</v>
      </c>
      <c r="N673" s="1" t="s">
        <v>348</v>
      </c>
      <c r="O673" s="1" t="s">
        <v>89</v>
      </c>
      <c r="P673">
        <v>10000000</v>
      </c>
      <c r="Q673" s="1" t="s">
        <v>90</v>
      </c>
      <c r="R673" s="1" t="s">
        <v>340</v>
      </c>
      <c r="S673" s="1" t="s">
        <v>7</v>
      </c>
      <c r="T673">
        <v>24466</v>
      </c>
      <c r="U673" s="1" t="s">
        <v>8</v>
      </c>
      <c r="V673" s="1" t="s">
        <v>9</v>
      </c>
      <c r="W673" s="1" t="s">
        <v>9</v>
      </c>
      <c r="X673" s="1" t="s">
        <v>7</v>
      </c>
      <c r="Y673" s="1" t="s">
        <v>7</v>
      </c>
      <c r="Z673" s="1" t="s">
        <v>341</v>
      </c>
      <c r="AA673" s="3">
        <v>45473</v>
      </c>
    </row>
    <row r="674" spans="1:27" hidden="1" outlineLevel="2" x14ac:dyDescent="0.25">
      <c r="A674">
        <v>24466</v>
      </c>
      <c r="B674" s="1" t="s">
        <v>332</v>
      </c>
      <c r="C674">
        <v>655200</v>
      </c>
      <c r="D674" s="1" t="s">
        <v>1</v>
      </c>
      <c r="E674" s="3">
        <v>45398</v>
      </c>
      <c r="F674" s="13">
        <v>-50</v>
      </c>
      <c r="G674" s="1" t="s">
        <v>351</v>
      </c>
      <c r="H674">
        <v>45145937</v>
      </c>
      <c r="I674" t="s">
        <v>1348</v>
      </c>
      <c r="J674" s="12" t="s">
        <v>1367</v>
      </c>
      <c r="L674">
        <v>50</v>
      </c>
      <c r="M674">
        <v>12746</v>
      </c>
      <c r="N674" s="1" t="s">
        <v>348</v>
      </c>
      <c r="O674" s="1" t="s">
        <v>89</v>
      </c>
      <c r="P674">
        <v>10000000</v>
      </c>
      <c r="Q674" s="1" t="s">
        <v>90</v>
      </c>
      <c r="R674" s="1" t="s">
        <v>340</v>
      </c>
      <c r="S674" s="1" t="s">
        <v>7</v>
      </c>
      <c r="T674">
        <v>24466</v>
      </c>
      <c r="U674" s="1" t="s">
        <v>8</v>
      </c>
      <c r="V674" s="1" t="s">
        <v>9</v>
      </c>
      <c r="W674" s="1" t="s">
        <v>9</v>
      </c>
      <c r="X674" s="1" t="s">
        <v>7</v>
      </c>
      <c r="Y674" s="1" t="s">
        <v>7</v>
      </c>
      <c r="Z674" s="1" t="s">
        <v>341</v>
      </c>
      <c r="AA674" s="3">
        <v>45473</v>
      </c>
    </row>
    <row r="675" spans="1:27" hidden="1" outlineLevel="2" x14ac:dyDescent="0.25">
      <c r="A675">
        <v>24466</v>
      </c>
      <c r="B675" s="1" t="s">
        <v>332</v>
      </c>
      <c r="C675">
        <v>731200</v>
      </c>
      <c r="D675" s="1" t="s">
        <v>45</v>
      </c>
      <c r="E675" s="3">
        <v>45412</v>
      </c>
      <c r="F675" s="13">
        <v>-1176</v>
      </c>
      <c r="G675" s="1" t="s">
        <v>352</v>
      </c>
      <c r="H675">
        <v>45146056</v>
      </c>
      <c r="I675" t="s">
        <v>1348</v>
      </c>
      <c r="J675" s="12" t="s">
        <v>1367</v>
      </c>
      <c r="L675">
        <v>30</v>
      </c>
      <c r="M675">
        <v>2217</v>
      </c>
      <c r="N675" s="1" t="s">
        <v>353</v>
      </c>
      <c r="O675" s="1" t="s">
        <v>89</v>
      </c>
      <c r="P675">
        <v>10000000</v>
      </c>
      <c r="Q675" s="1" t="s">
        <v>90</v>
      </c>
      <c r="R675" s="1" t="s">
        <v>340</v>
      </c>
      <c r="S675" s="1" t="s">
        <v>7</v>
      </c>
      <c r="T675">
        <v>24466</v>
      </c>
      <c r="U675" s="1" t="s">
        <v>8</v>
      </c>
      <c r="V675" s="1" t="s">
        <v>9</v>
      </c>
      <c r="W675" s="1" t="s">
        <v>9</v>
      </c>
      <c r="X675" s="1" t="s">
        <v>7</v>
      </c>
      <c r="Y675" s="1" t="s">
        <v>7</v>
      </c>
      <c r="Z675" s="1" t="s">
        <v>341</v>
      </c>
      <c r="AA675" s="3">
        <v>45473</v>
      </c>
    </row>
    <row r="676" spans="1:27" hidden="1" outlineLevel="2" x14ac:dyDescent="0.25">
      <c r="A676">
        <v>24466</v>
      </c>
      <c r="B676" s="1" t="s">
        <v>332</v>
      </c>
      <c r="C676">
        <v>805101</v>
      </c>
      <c r="D676" s="1" t="s">
        <v>32</v>
      </c>
      <c r="E676" s="3">
        <v>45427</v>
      </c>
      <c r="F676" s="13">
        <v>-12320</v>
      </c>
      <c r="G676" s="1" t="s">
        <v>31</v>
      </c>
      <c r="H676">
        <v>45146254</v>
      </c>
      <c r="I676" t="s">
        <v>1348</v>
      </c>
      <c r="J676" s="12" t="s">
        <v>1367</v>
      </c>
      <c r="L676">
        <v>150</v>
      </c>
      <c r="M676">
        <v>37574</v>
      </c>
      <c r="N676" s="1" t="s">
        <v>360</v>
      </c>
      <c r="O676" s="1" t="s">
        <v>89</v>
      </c>
      <c r="P676">
        <v>10000000</v>
      </c>
      <c r="Q676" s="1" t="s">
        <v>90</v>
      </c>
      <c r="R676" s="1" t="s">
        <v>340</v>
      </c>
      <c r="S676" s="1" t="s">
        <v>7</v>
      </c>
      <c r="T676">
        <v>24466</v>
      </c>
      <c r="U676" s="1" t="s">
        <v>8</v>
      </c>
      <c r="V676" s="1" t="s">
        <v>9</v>
      </c>
      <c r="W676" s="1" t="s">
        <v>9</v>
      </c>
      <c r="X676" s="1" t="s">
        <v>7</v>
      </c>
      <c r="Y676" s="1" t="s">
        <v>7</v>
      </c>
      <c r="Z676" s="1" t="s">
        <v>341</v>
      </c>
      <c r="AA676" s="3">
        <v>45473</v>
      </c>
    </row>
    <row r="677" spans="1:27" hidden="1" outlineLevel="2" x14ac:dyDescent="0.25">
      <c r="A677">
        <v>24466</v>
      </c>
      <c r="B677" s="1" t="s">
        <v>332</v>
      </c>
      <c r="C677">
        <v>805101</v>
      </c>
      <c r="D677" s="1" t="s">
        <v>32</v>
      </c>
      <c r="E677" s="3">
        <v>45427</v>
      </c>
      <c r="F677" s="13">
        <v>-1120</v>
      </c>
      <c r="G677" s="1" t="s">
        <v>30</v>
      </c>
      <c r="H677">
        <v>45146254</v>
      </c>
      <c r="I677" t="s">
        <v>1348</v>
      </c>
      <c r="J677" s="12" t="s">
        <v>1367</v>
      </c>
      <c r="L677">
        <v>140</v>
      </c>
      <c r="M677">
        <v>37574</v>
      </c>
      <c r="N677" s="1" t="s">
        <v>360</v>
      </c>
      <c r="O677" s="1" t="s">
        <v>89</v>
      </c>
      <c r="P677">
        <v>10000000</v>
      </c>
      <c r="Q677" s="1" t="s">
        <v>90</v>
      </c>
      <c r="R677" s="1" t="s">
        <v>340</v>
      </c>
      <c r="S677" s="1" t="s">
        <v>7</v>
      </c>
      <c r="T677">
        <v>24466</v>
      </c>
      <c r="U677" s="1" t="s">
        <v>8</v>
      </c>
      <c r="V677" s="1" t="s">
        <v>9</v>
      </c>
      <c r="W677" s="1" t="s">
        <v>9</v>
      </c>
      <c r="X677" s="1" t="s">
        <v>7</v>
      </c>
      <c r="Y677" s="1" t="s">
        <v>7</v>
      </c>
      <c r="Z677" s="1" t="s">
        <v>341</v>
      </c>
      <c r="AA677" s="3">
        <v>45473</v>
      </c>
    </row>
    <row r="678" spans="1:27" hidden="1" outlineLevel="2" x14ac:dyDescent="0.25">
      <c r="A678">
        <v>24466</v>
      </c>
      <c r="B678" s="1" t="s">
        <v>332</v>
      </c>
      <c r="C678">
        <v>805101</v>
      </c>
      <c r="D678" s="1" t="s">
        <v>32</v>
      </c>
      <c r="E678" s="3">
        <v>45427</v>
      </c>
      <c r="F678" s="13">
        <v>-12320</v>
      </c>
      <c r="G678" s="1" t="s">
        <v>29</v>
      </c>
      <c r="H678">
        <v>45146254</v>
      </c>
      <c r="I678" t="s">
        <v>1348</v>
      </c>
      <c r="J678" s="12" t="s">
        <v>1367</v>
      </c>
      <c r="L678">
        <v>130</v>
      </c>
      <c r="M678">
        <v>37574</v>
      </c>
      <c r="N678" s="1" t="s">
        <v>360</v>
      </c>
      <c r="O678" s="1" t="s">
        <v>89</v>
      </c>
      <c r="P678">
        <v>10000000</v>
      </c>
      <c r="Q678" s="1" t="s">
        <v>90</v>
      </c>
      <c r="R678" s="1" t="s">
        <v>340</v>
      </c>
      <c r="S678" s="1" t="s">
        <v>7</v>
      </c>
      <c r="T678">
        <v>24466</v>
      </c>
      <c r="U678" s="1" t="s">
        <v>8</v>
      </c>
      <c r="V678" s="1" t="s">
        <v>9</v>
      </c>
      <c r="W678" s="1" t="s">
        <v>9</v>
      </c>
      <c r="X678" s="1" t="s">
        <v>7</v>
      </c>
      <c r="Y678" s="1" t="s">
        <v>7</v>
      </c>
      <c r="Z678" s="1" t="s">
        <v>341</v>
      </c>
      <c r="AA678" s="3">
        <v>45473</v>
      </c>
    </row>
    <row r="679" spans="1:27" hidden="1" outlineLevel="2" x14ac:dyDescent="0.25">
      <c r="A679">
        <v>24466</v>
      </c>
      <c r="B679" s="1" t="s">
        <v>332</v>
      </c>
      <c r="C679">
        <v>805101</v>
      </c>
      <c r="D679" s="1" t="s">
        <v>32</v>
      </c>
      <c r="E679" s="3">
        <v>45427</v>
      </c>
      <c r="F679" s="13">
        <v>-1120</v>
      </c>
      <c r="G679" s="1" t="s">
        <v>28</v>
      </c>
      <c r="H679">
        <v>45146254</v>
      </c>
      <c r="I679" t="s">
        <v>1348</v>
      </c>
      <c r="J679" s="12" t="s">
        <v>1367</v>
      </c>
      <c r="L679">
        <v>120</v>
      </c>
      <c r="M679">
        <v>37574</v>
      </c>
      <c r="N679" s="1" t="s">
        <v>360</v>
      </c>
      <c r="O679" s="1" t="s">
        <v>89</v>
      </c>
      <c r="P679">
        <v>10000000</v>
      </c>
      <c r="Q679" s="1" t="s">
        <v>90</v>
      </c>
      <c r="R679" s="1" t="s">
        <v>340</v>
      </c>
      <c r="S679" s="1" t="s">
        <v>7</v>
      </c>
      <c r="T679">
        <v>24466</v>
      </c>
      <c r="U679" s="1" t="s">
        <v>8</v>
      </c>
      <c r="V679" s="1" t="s">
        <v>9</v>
      </c>
      <c r="W679" s="1" t="s">
        <v>9</v>
      </c>
      <c r="X679" s="1" t="s">
        <v>7</v>
      </c>
      <c r="Y679" s="1" t="s">
        <v>7</v>
      </c>
      <c r="Z679" s="1" t="s">
        <v>341</v>
      </c>
      <c r="AA679" s="3">
        <v>45473</v>
      </c>
    </row>
    <row r="680" spans="1:27" hidden="1" outlineLevel="2" x14ac:dyDescent="0.25">
      <c r="A680">
        <v>24466</v>
      </c>
      <c r="B680" s="1" t="s">
        <v>332</v>
      </c>
      <c r="C680">
        <v>805101</v>
      </c>
      <c r="D680" s="1" t="s">
        <v>32</v>
      </c>
      <c r="E680" s="3">
        <v>45427</v>
      </c>
      <c r="F680" s="13">
        <v>-12320</v>
      </c>
      <c r="G680" s="1" t="s">
        <v>26</v>
      </c>
      <c r="H680">
        <v>45146254</v>
      </c>
      <c r="I680" t="s">
        <v>1348</v>
      </c>
      <c r="J680" s="12" t="s">
        <v>1367</v>
      </c>
      <c r="L680">
        <v>110</v>
      </c>
      <c r="M680">
        <v>37574</v>
      </c>
      <c r="N680" s="1" t="s">
        <v>360</v>
      </c>
      <c r="O680" s="1" t="s">
        <v>89</v>
      </c>
      <c r="P680">
        <v>10000000</v>
      </c>
      <c r="Q680" s="1" t="s">
        <v>90</v>
      </c>
      <c r="R680" s="1" t="s">
        <v>340</v>
      </c>
      <c r="S680" s="1" t="s">
        <v>7</v>
      </c>
      <c r="T680">
        <v>24466</v>
      </c>
      <c r="U680" s="1" t="s">
        <v>8</v>
      </c>
      <c r="V680" s="1" t="s">
        <v>9</v>
      </c>
      <c r="W680" s="1" t="s">
        <v>9</v>
      </c>
      <c r="X680" s="1" t="s">
        <v>7</v>
      </c>
      <c r="Y680" s="1" t="s">
        <v>7</v>
      </c>
      <c r="Z680" s="1" t="s">
        <v>341</v>
      </c>
      <c r="AA680" s="3">
        <v>45473</v>
      </c>
    </row>
    <row r="681" spans="1:27" hidden="1" outlineLevel="2" x14ac:dyDescent="0.25">
      <c r="A681">
        <v>24466</v>
      </c>
      <c r="B681" s="1" t="s">
        <v>332</v>
      </c>
      <c r="C681">
        <v>805101</v>
      </c>
      <c r="D681" s="1" t="s">
        <v>32</v>
      </c>
      <c r="E681" s="3">
        <v>45427</v>
      </c>
      <c r="F681" s="13">
        <v>-374.9</v>
      </c>
      <c r="G681" s="1" t="s">
        <v>361</v>
      </c>
      <c r="H681">
        <v>45146254</v>
      </c>
      <c r="I681" t="s">
        <v>1348</v>
      </c>
      <c r="J681" s="12" t="s">
        <v>1367</v>
      </c>
      <c r="L681">
        <v>90</v>
      </c>
      <c r="M681">
        <v>37574</v>
      </c>
      <c r="N681" s="1" t="s">
        <v>360</v>
      </c>
      <c r="O681" s="1" t="s">
        <v>89</v>
      </c>
      <c r="P681">
        <v>10000000</v>
      </c>
      <c r="Q681" s="1" t="s">
        <v>90</v>
      </c>
      <c r="R681" s="1" t="s">
        <v>340</v>
      </c>
      <c r="S681" s="1" t="s">
        <v>7</v>
      </c>
      <c r="T681">
        <v>24466</v>
      </c>
      <c r="U681" s="1" t="s">
        <v>8</v>
      </c>
      <c r="V681" s="1" t="s">
        <v>9</v>
      </c>
      <c r="W681" s="1" t="s">
        <v>9</v>
      </c>
      <c r="X681" s="1" t="s">
        <v>7</v>
      </c>
      <c r="Y681" s="1" t="s">
        <v>7</v>
      </c>
      <c r="Z681" s="1" t="s">
        <v>341</v>
      </c>
      <c r="AA681" s="3">
        <v>45473</v>
      </c>
    </row>
    <row r="682" spans="1:27" hidden="1" outlineLevel="2" x14ac:dyDescent="0.25">
      <c r="A682">
        <v>24466</v>
      </c>
      <c r="B682" s="1" t="s">
        <v>332</v>
      </c>
      <c r="C682">
        <v>805101</v>
      </c>
      <c r="D682" s="1" t="s">
        <v>32</v>
      </c>
      <c r="E682" s="3">
        <v>45427</v>
      </c>
      <c r="F682" s="13">
        <v>-374.91</v>
      </c>
      <c r="G682" s="1" t="s">
        <v>361</v>
      </c>
      <c r="H682">
        <v>45146254</v>
      </c>
      <c r="I682" t="s">
        <v>1348</v>
      </c>
      <c r="J682" s="12" t="s">
        <v>1367</v>
      </c>
      <c r="L682">
        <v>80</v>
      </c>
      <c r="M682">
        <v>37574</v>
      </c>
      <c r="N682" s="1" t="s">
        <v>360</v>
      </c>
      <c r="O682" s="1" t="s">
        <v>89</v>
      </c>
      <c r="P682">
        <v>10000000</v>
      </c>
      <c r="Q682" s="1" t="s">
        <v>90</v>
      </c>
      <c r="R682" s="1" t="s">
        <v>340</v>
      </c>
      <c r="S682" s="1" t="s">
        <v>7</v>
      </c>
      <c r="T682">
        <v>24466</v>
      </c>
      <c r="U682" s="1" t="s">
        <v>8</v>
      </c>
      <c r="V682" s="1" t="s">
        <v>9</v>
      </c>
      <c r="W682" s="1" t="s">
        <v>9</v>
      </c>
      <c r="X682" s="1" t="s">
        <v>7</v>
      </c>
      <c r="Y682" s="1" t="s">
        <v>7</v>
      </c>
      <c r="Z682" s="1" t="s">
        <v>341</v>
      </c>
      <c r="AA682" s="3">
        <v>45473</v>
      </c>
    </row>
    <row r="683" spans="1:27" outlineLevel="1" collapsed="1" x14ac:dyDescent="0.25">
      <c r="A683" s="8" t="s">
        <v>1225</v>
      </c>
      <c r="B683" s="1"/>
      <c r="D683" s="1"/>
      <c r="E683" s="3"/>
      <c r="F683" s="13">
        <f>SUBTOTAL(9,F661:F682)</f>
        <v>-167236.87</v>
      </c>
      <c r="G683" s="1"/>
      <c r="J683" s="12"/>
      <c r="N683" s="1"/>
      <c r="O683" s="1"/>
      <c r="Q683" s="1"/>
      <c r="R683" s="1"/>
      <c r="S683" s="1"/>
      <c r="U683" s="1"/>
      <c r="V683" s="1"/>
      <c r="W683" s="1"/>
      <c r="X683" s="1"/>
      <c r="Y683" s="1"/>
      <c r="Z683" s="1"/>
      <c r="AA683" s="3"/>
    </row>
    <row r="684" spans="1:27" hidden="1" outlineLevel="2" x14ac:dyDescent="0.25">
      <c r="A684">
        <v>24468</v>
      </c>
      <c r="B684" s="1" t="s">
        <v>362</v>
      </c>
      <c r="C684">
        <v>805500</v>
      </c>
      <c r="D684" s="1" t="s">
        <v>82</v>
      </c>
      <c r="E684" s="3">
        <v>45421</v>
      </c>
      <c r="F684" s="13">
        <v>-21442.52</v>
      </c>
      <c r="G684" s="1" t="s">
        <v>363</v>
      </c>
      <c r="H684">
        <v>45146192</v>
      </c>
      <c r="I684" t="s">
        <v>1348</v>
      </c>
      <c r="J684" s="12" t="s">
        <v>1367</v>
      </c>
      <c r="L684">
        <v>20</v>
      </c>
      <c r="M684">
        <v>16698</v>
      </c>
      <c r="N684" s="1" t="s">
        <v>364</v>
      </c>
      <c r="O684" s="1" t="s">
        <v>89</v>
      </c>
      <c r="P684">
        <v>10000000</v>
      </c>
      <c r="Q684" s="1" t="s">
        <v>90</v>
      </c>
      <c r="R684" s="1" t="s">
        <v>340</v>
      </c>
      <c r="S684" s="1" t="s">
        <v>7</v>
      </c>
      <c r="T684">
        <v>24468</v>
      </c>
      <c r="U684" s="1" t="s">
        <v>8</v>
      </c>
      <c r="V684" s="1" t="s">
        <v>365</v>
      </c>
      <c r="W684" s="1" t="s">
        <v>9</v>
      </c>
      <c r="X684" s="1" t="s">
        <v>7</v>
      </c>
      <c r="Y684" s="1" t="s">
        <v>7</v>
      </c>
      <c r="Z684" s="1" t="s">
        <v>341</v>
      </c>
      <c r="AA684" s="3">
        <v>45473</v>
      </c>
    </row>
    <row r="685" spans="1:27" hidden="1" outlineLevel="2" x14ac:dyDescent="0.25">
      <c r="A685">
        <v>24468</v>
      </c>
      <c r="B685" s="1" t="s">
        <v>362</v>
      </c>
      <c r="C685">
        <v>805500</v>
      </c>
      <c r="D685" s="1" t="s">
        <v>82</v>
      </c>
      <c r="E685" s="3">
        <v>45421</v>
      </c>
      <c r="F685" s="13">
        <v>-11695.92</v>
      </c>
      <c r="G685" s="1" t="s">
        <v>363</v>
      </c>
      <c r="H685">
        <v>45146192</v>
      </c>
      <c r="I685" t="s">
        <v>1348</v>
      </c>
      <c r="J685" s="12" t="s">
        <v>1367</v>
      </c>
      <c r="L685">
        <v>30</v>
      </c>
      <c r="M685">
        <v>16698</v>
      </c>
      <c r="N685" s="1" t="s">
        <v>364</v>
      </c>
      <c r="O685" s="1" t="s">
        <v>89</v>
      </c>
      <c r="P685">
        <v>10000000</v>
      </c>
      <c r="Q685" s="1" t="s">
        <v>90</v>
      </c>
      <c r="R685" s="1" t="s">
        <v>340</v>
      </c>
      <c r="S685" s="1" t="s">
        <v>7</v>
      </c>
      <c r="T685">
        <v>24468</v>
      </c>
      <c r="U685" s="1" t="s">
        <v>8</v>
      </c>
      <c r="V685" s="1" t="s">
        <v>366</v>
      </c>
      <c r="W685" s="1" t="s">
        <v>9</v>
      </c>
      <c r="X685" s="1" t="s">
        <v>7</v>
      </c>
      <c r="Y685" s="1" t="s">
        <v>7</v>
      </c>
      <c r="Z685" s="1" t="s">
        <v>341</v>
      </c>
      <c r="AA685" s="3">
        <v>45473</v>
      </c>
    </row>
    <row r="686" spans="1:27" hidden="1" outlineLevel="2" x14ac:dyDescent="0.25">
      <c r="A686">
        <v>24468</v>
      </c>
      <c r="B686" s="1" t="s">
        <v>362</v>
      </c>
      <c r="C686">
        <v>805500</v>
      </c>
      <c r="D686" s="1" t="s">
        <v>82</v>
      </c>
      <c r="E686" s="3">
        <v>45440</v>
      </c>
      <c r="F686" s="13">
        <v>-92796</v>
      </c>
      <c r="G686" s="1" t="s">
        <v>367</v>
      </c>
      <c r="H686">
        <v>45146343</v>
      </c>
      <c r="I686" t="s">
        <v>1348</v>
      </c>
      <c r="J686" s="12" t="s">
        <v>1367</v>
      </c>
      <c r="L686">
        <v>10</v>
      </c>
      <c r="M686">
        <v>16698</v>
      </c>
      <c r="N686" s="1" t="s">
        <v>364</v>
      </c>
      <c r="O686" s="1" t="s">
        <v>89</v>
      </c>
      <c r="P686">
        <v>10000000</v>
      </c>
      <c r="Q686" s="1" t="s">
        <v>90</v>
      </c>
      <c r="R686" s="1" t="s">
        <v>340</v>
      </c>
      <c r="S686" s="1" t="s">
        <v>7</v>
      </c>
      <c r="T686">
        <v>24468</v>
      </c>
      <c r="U686" s="1" t="s">
        <v>8</v>
      </c>
      <c r="V686" s="1" t="s">
        <v>365</v>
      </c>
      <c r="W686" s="1" t="s">
        <v>9</v>
      </c>
      <c r="X686" s="1" t="s">
        <v>7</v>
      </c>
      <c r="Y686" s="1" t="s">
        <v>7</v>
      </c>
      <c r="Z686" s="1" t="s">
        <v>341</v>
      </c>
      <c r="AA686" s="3">
        <v>45473</v>
      </c>
    </row>
    <row r="687" spans="1:27" outlineLevel="1" collapsed="1" x14ac:dyDescent="0.25">
      <c r="A687" s="8" t="s">
        <v>1226</v>
      </c>
      <c r="B687" s="1"/>
      <c r="D687" s="1"/>
      <c r="E687" s="3"/>
      <c r="F687" s="13">
        <f>SUBTOTAL(9,F684:F686)</f>
        <v>-125934.44</v>
      </c>
      <c r="G687" s="1"/>
      <c r="J687" s="12"/>
      <c r="N687" s="1"/>
      <c r="O687" s="1"/>
      <c r="Q687" s="1"/>
      <c r="R687" s="1"/>
      <c r="S687" s="1"/>
      <c r="U687" s="1"/>
      <c r="V687" s="1"/>
      <c r="W687" s="1"/>
      <c r="X687" s="1"/>
      <c r="Y687" s="1"/>
      <c r="Z687" s="1"/>
      <c r="AA687" s="3"/>
    </row>
    <row r="688" spans="1:27" hidden="1" outlineLevel="2" x14ac:dyDescent="0.25">
      <c r="A688">
        <v>24470</v>
      </c>
      <c r="B688" s="1" t="s">
        <v>368</v>
      </c>
      <c r="C688">
        <v>805101</v>
      </c>
      <c r="D688" s="1" t="s">
        <v>32</v>
      </c>
      <c r="E688" s="3">
        <v>45464</v>
      </c>
      <c r="F688" s="13">
        <v>-9703.58</v>
      </c>
      <c r="G688" s="1" t="s">
        <v>369</v>
      </c>
      <c r="H688">
        <v>45146528</v>
      </c>
      <c r="I688" t="s">
        <v>1348</v>
      </c>
      <c r="J688" s="12" t="s">
        <v>1367</v>
      </c>
      <c r="L688">
        <v>10</v>
      </c>
      <c r="M688">
        <v>32507</v>
      </c>
      <c r="N688" s="1" t="s">
        <v>370</v>
      </c>
      <c r="O688" s="1" t="s">
        <v>89</v>
      </c>
      <c r="P688">
        <v>10000000</v>
      </c>
      <c r="Q688" s="1" t="s">
        <v>90</v>
      </c>
      <c r="R688" s="1" t="s">
        <v>340</v>
      </c>
      <c r="S688" s="1" t="s">
        <v>7</v>
      </c>
      <c r="T688">
        <v>24470</v>
      </c>
      <c r="U688" s="1" t="s">
        <v>8</v>
      </c>
      <c r="V688" s="1" t="s">
        <v>9</v>
      </c>
      <c r="W688" s="1" t="s">
        <v>9</v>
      </c>
      <c r="X688" s="1" t="s">
        <v>7</v>
      </c>
      <c r="Y688" s="1" t="s">
        <v>7</v>
      </c>
      <c r="Z688" s="1" t="s">
        <v>341</v>
      </c>
      <c r="AA688" s="3">
        <v>45473</v>
      </c>
    </row>
    <row r="689" spans="1:27" outlineLevel="1" collapsed="1" x14ac:dyDescent="0.25">
      <c r="A689" s="8" t="s">
        <v>1227</v>
      </c>
      <c r="B689" s="1"/>
      <c r="D689" s="1"/>
      <c r="E689" s="3"/>
      <c r="F689" s="13">
        <f>SUBTOTAL(9,F688:F688)</f>
        <v>-9703.58</v>
      </c>
      <c r="G689" s="1"/>
      <c r="J689" s="12"/>
      <c r="N689" s="1"/>
      <c r="O689" s="1"/>
      <c r="Q689" s="1"/>
      <c r="R689" s="1"/>
      <c r="S689" s="1"/>
      <c r="U689" s="1"/>
      <c r="V689" s="1"/>
      <c r="W689" s="1"/>
      <c r="X689" s="1"/>
      <c r="Y689" s="1"/>
      <c r="Z689" s="1"/>
      <c r="AA689" s="3"/>
    </row>
    <row r="690" spans="1:27" hidden="1" outlineLevel="2" x14ac:dyDescent="0.25">
      <c r="A690">
        <v>24474</v>
      </c>
      <c r="B690" s="1" t="s">
        <v>371</v>
      </c>
      <c r="C690">
        <v>805101</v>
      </c>
      <c r="D690" s="1" t="s">
        <v>32</v>
      </c>
      <c r="E690" s="3">
        <v>44378</v>
      </c>
      <c r="F690" s="13">
        <v>-120000</v>
      </c>
      <c r="G690" s="1" t="s">
        <v>388</v>
      </c>
      <c r="H690">
        <v>45140102</v>
      </c>
      <c r="I690" t="s">
        <v>1348</v>
      </c>
      <c r="J690" s="12" t="s">
        <v>1367</v>
      </c>
      <c r="L690">
        <v>40</v>
      </c>
      <c r="M690">
        <v>32886</v>
      </c>
      <c r="N690" s="1" t="s">
        <v>389</v>
      </c>
      <c r="O690" s="1" t="s">
        <v>89</v>
      </c>
      <c r="P690">
        <v>10000000</v>
      </c>
      <c r="Q690" s="1" t="s">
        <v>90</v>
      </c>
      <c r="R690" s="1" t="s">
        <v>340</v>
      </c>
      <c r="S690" s="1" t="s">
        <v>7</v>
      </c>
      <c r="T690">
        <v>24474</v>
      </c>
      <c r="U690" s="1" t="s">
        <v>8</v>
      </c>
      <c r="V690" s="1" t="s">
        <v>9</v>
      </c>
      <c r="W690" s="1" t="s">
        <v>9</v>
      </c>
      <c r="X690" s="1" t="s">
        <v>7</v>
      </c>
      <c r="Y690" s="1" t="s">
        <v>7</v>
      </c>
      <c r="Z690" s="1" t="s">
        <v>341</v>
      </c>
      <c r="AA690" s="3">
        <v>45473</v>
      </c>
    </row>
    <row r="691" spans="1:27" hidden="1" outlineLevel="2" x14ac:dyDescent="0.25">
      <c r="A691">
        <v>24474</v>
      </c>
      <c r="B691" s="1" t="s">
        <v>371</v>
      </c>
      <c r="C691">
        <v>805101</v>
      </c>
      <c r="D691" s="1" t="s">
        <v>32</v>
      </c>
      <c r="E691" s="3">
        <v>44378</v>
      </c>
      <c r="F691" s="13">
        <v>-125000</v>
      </c>
      <c r="G691" s="1" t="s">
        <v>390</v>
      </c>
      <c r="H691">
        <v>45140102</v>
      </c>
      <c r="I691" t="s">
        <v>1348</v>
      </c>
      <c r="J691" s="12" t="s">
        <v>1367</v>
      </c>
      <c r="L691">
        <v>50</v>
      </c>
      <c r="M691">
        <v>32886</v>
      </c>
      <c r="N691" s="1" t="s">
        <v>389</v>
      </c>
      <c r="O691" s="1" t="s">
        <v>89</v>
      </c>
      <c r="P691">
        <v>10000000</v>
      </c>
      <c r="Q691" s="1" t="s">
        <v>90</v>
      </c>
      <c r="R691" s="1" t="s">
        <v>340</v>
      </c>
      <c r="S691" s="1" t="s">
        <v>7</v>
      </c>
      <c r="T691">
        <v>24474</v>
      </c>
      <c r="U691" s="1" t="s">
        <v>8</v>
      </c>
      <c r="V691" s="1" t="s">
        <v>9</v>
      </c>
      <c r="W691" s="1" t="s">
        <v>9</v>
      </c>
      <c r="X691" s="1" t="s">
        <v>7</v>
      </c>
      <c r="Y691" s="1" t="s">
        <v>7</v>
      </c>
      <c r="Z691" s="1" t="s">
        <v>341</v>
      </c>
      <c r="AA691" s="3">
        <v>45473</v>
      </c>
    </row>
    <row r="692" spans="1:27" hidden="1" outlineLevel="2" x14ac:dyDescent="0.25">
      <c r="A692">
        <v>24474</v>
      </c>
      <c r="B692" s="1" t="s">
        <v>371</v>
      </c>
      <c r="C692">
        <v>805101</v>
      </c>
      <c r="D692" s="1" t="s">
        <v>32</v>
      </c>
      <c r="E692" s="3">
        <v>44378</v>
      </c>
      <c r="F692" s="13">
        <v>-130000</v>
      </c>
      <c r="G692" s="1" t="s">
        <v>391</v>
      </c>
      <c r="H692">
        <v>45140102</v>
      </c>
      <c r="I692" t="s">
        <v>1348</v>
      </c>
      <c r="J692" s="12" t="s">
        <v>1367</v>
      </c>
      <c r="L692">
        <v>60</v>
      </c>
      <c r="M692">
        <v>32886</v>
      </c>
      <c r="N692" s="1" t="s">
        <v>389</v>
      </c>
      <c r="O692" s="1" t="s">
        <v>89</v>
      </c>
      <c r="P692">
        <v>10000000</v>
      </c>
      <c r="Q692" s="1" t="s">
        <v>90</v>
      </c>
      <c r="R692" s="1" t="s">
        <v>340</v>
      </c>
      <c r="S692" s="1" t="s">
        <v>7</v>
      </c>
      <c r="T692">
        <v>24474</v>
      </c>
      <c r="U692" s="1" t="s">
        <v>8</v>
      </c>
      <c r="V692" s="1" t="s">
        <v>9</v>
      </c>
      <c r="W692" s="1" t="s">
        <v>9</v>
      </c>
      <c r="X692" s="1" t="s">
        <v>7</v>
      </c>
      <c r="Y692" s="1" t="s">
        <v>7</v>
      </c>
      <c r="Z692" s="1" t="s">
        <v>341</v>
      </c>
      <c r="AA692" s="3">
        <v>45473</v>
      </c>
    </row>
    <row r="693" spans="1:27" hidden="1" outlineLevel="2" x14ac:dyDescent="0.25">
      <c r="A693">
        <v>24474</v>
      </c>
      <c r="B693" s="1" t="s">
        <v>371</v>
      </c>
      <c r="C693">
        <v>805100</v>
      </c>
      <c r="D693" s="1" t="s">
        <v>16</v>
      </c>
      <c r="E693" s="3">
        <v>44594</v>
      </c>
      <c r="F693" s="13">
        <v>-43633.33</v>
      </c>
      <c r="G693" s="1" t="s">
        <v>383</v>
      </c>
      <c r="H693">
        <v>45141329</v>
      </c>
      <c r="I693" t="s">
        <v>1348</v>
      </c>
      <c r="J693" s="12" t="s">
        <v>1367</v>
      </c>
      <c r="L693">
        <v>60</v>
      </c>
      <c r="M693">
        <v>35848</v>
      </c>
      <c r="N693" s="1" t="s">
        <v>384</v>
      </c>
      <c r="O693" s="1" t="s">
        <v>89</v>
      </c>
      <c r="P693">
        <v>10000000</v>
      </c>
      <c r="Q693" s="1" t="s">
        <v>90</v>
      </c>
      <c r="R693" s="1" t="s">
        <v>340</v>
      </c>
      <c r="S693" s="1" t="s">
        <v>7</v>
      </c>
      <c r="T693">
        <v>24474</v>
      </c>
      <c r="U693" s="1" t="s">
        <v>8</v>
      </c>
      <c r="V693" s="1" t="s">
        <v>9</v>
      </c>
      <c r="W693" s="1" t="s">
        <v>9</v>
      </c>
      <c r="X693" s="1" t="s">
        <v>7</v>
      </c>
      <c r="Y693" s="1" t="s">
        <v>7</v>
      </c>
      <c r="Z693" s="1" t="s">
        <v>341</v>
      </c>
      <c r="AA693" s="3">
        <v>45473</v>
      </c>
    </row>
    <row r="694" spans="1:27" hidden="1" outlineLevel="2" x14ac:dyDescent="0.25">
      <c r="A694">
        <v>24474</v>
      </c>
      <c r="B694" s="1" t="s">
        <v>371</v>
      </c>
      <c r="C694">
        <v>805100</v>
      </c>
      <c r="D694" s="1" t="s">
        <v>16</v>
      </c>
      <c r="E694" s="3">
        <v>44676</v>
      </c>
      <c r="F694" s="13">
        <v>-7666.67</v>
      </c>
      <c r="G694" s="1" t="s">
        <v>385</v>
      </c>
      <c r="H694">
        <v>45141834</v>
      </c>
      <c r="I694" t="s">
        <v>1348</v>
      </c>
      <c r="J694" s="12" t="s">
        <v>1367</v>
      </c>
      <c r="L694">
        <v>60</v>
      </c>
      <c r="M694">
        <v>24857</v>
      </c>
      <c r="N694" s="1" t="s">
        <v>386</v>
      </c>
      <c r="O694" s="1" t="s">
        <v>89</v>
      </c>
      <c r="P694">
        <v>10000000</v>
      </c>
      <c r="Q694" s="1" t="s">
        <v>90</v>
      </c>
      <c r="R694" s="1" t="s">
        <v>336</v>
      </c>
      <c r="S694" s="1" t="s">
        <v>7</v>
      </c>
      <c r="T694">
        <v>24474</v>
      </c>
      <c r="U694" s="1" t="s">
        <v>8</v>
      </c>
      <c r="V694" s="1" t="s">
        <v>9</v>
      </c>
      <c r="W694" s="1" t="s">
        <v>9</v>
      </c>
      <c r="X694" s="1" t="s">
        <v>7</v>
      </c>
      <c r="Y694" s="1" t="s">
        <v>7</v>
      </c>
      <c r="Z694" s="1" t="s">
        <v>337</v>
      </c>
      <c r="AA694" s="3">
        <v>45473</v>
      </c>
    </row>
    <row r="695" spans="1:27" hidden="1" outlineLevel="2" x14ac:dyDescent="0.25">
      <c r="A695">
        <v>24474</v>
      </c>
      <c r="B695" s="1" t="s">
        <v>371</v>
      </c>
      <c r="C695">
        <v>805101</v>
      </c>
      <c r="D695" s="1" t="s">
        <v>32</v>
      </c>
      <c r="E695" s="3">
        <v>44937</v>
      </c>
      <c r="F695" s="13">
        <v>-0.01</v>
      </c>
      <c r="G695" s="1" t="s">
        <v>392</v>
      </c>
      <c r="H695">
        <v>45143466</v>
      </c>
      <c r="I695" t="s">
        <v>1348</v>
      </c>
      <c r="J695" s="12" t="s">
        <v>1367</v>
      </c>
      <c r="L695">
        <v>40</v>
      </c>
      <c r="M695">
        <v>32507</v>
      </c>
      <c r="N695" s="1" t="s">
        <v>370</v>
      </c>
      <c r="O695" s="1" t="s">
        <v>89</v>
      </c>
      <c r="P695">
        <v>10000000</v>
      </c>
      <c r="Q695" s="1" t="s">
        <v>90</v>
      </c>
      <c r="R695" s="1" t="s">
        <v>340</v>
      </c>
      <c r="S695" s="1" t="s">
        <v>7</v>
      </c>
      <c r="T695">
        <v>24474</v>
      </c>
      <c r="U695" s="1" t="s">
        <v>8</v>
      </c>
      <c r="V695" s="1" t="s">
        <v>9</v>
      </c>
      <c r="W695" s="1" t="s">
        <v>9</v>
      </c>
      <c r="X695" s="1" t="s">
        <v>7</v>
      </c>
      <c r="Y695" s="1" t="s">
        <v>7</v>
      </c>
      <c r="Z695" s="1" t="s">
        <v>341</v>
      </c>
      <c r="AA695" s="3">
        <v>45473</v>
      </c>
    </row>
    <row r="696" spans="1:27" hidden="1" outlineLevel="2" x14ac:dyDescent="0.25">
      <c r="A696">
        <v>24474</v>
      </c>
      <c r="B696" s="1" t="s">
        <v>371</v>
      </c>
      <c r="C696">
        <v>805101</v>
      </c>
      <c r="D696" s="1" t="s">
        <v>32</v>
      </c>
      <c r="E696" s="3">
        <v>44937</v>
      </c>
      <c r="F696" s="13">
        <v>-0.01</v>
      </c>
      <c r="G696" s="1" t="s">
        <v>393</v>
      </c>
      <c r="H696">
        <v>45143466</v>
      </c>
      <c r="I696" t="s">
        <v>1348</v>
      </c>
      <c r="J696" s="12" t="s">
        <v>1367</v>
      </c>
      <c r="L696">
        <v>50</v>
      </c>
      <c r="M696">
        <v>32507</v>
      </c>
      <c r="N696" s="1" t="s">
        <v>370</v>
      </c>
      <c r="O696" s="1" t="s">
        <v>89</v>
      </c>
      <c r="P696">
        <v>10000000</v>
      </c>
      <c r="Q696" s="1" t="s">
        <v>90</v>
      </c>
      <c r="R696" s="1" t="s">
        <v>340</v>
      </c>
      <c r="S696" s="1" t="s">
        <v>7</v>
      </c>
      <c r="T696">
        <v>24474</v>
      </c>
      <c r="U696" s="1" t="s">
        <v>8</v>
      </c>
      <c r="V696" s="1" t="s">
        <v>9</v>
      </c>
      <c r="W696" s="1" t="s">
        <v>9</v>
      </c>
      <c r="X696" s="1" t="s">
        <v>7</v>
      </c>
      <c r="Y696" s="1" t="s">
        <v>7</v>
      </c>
      <c r="Z696" s="1" t="s">
        <v>341</v>
      </c>
      <c r="AA696" s="3">
        <v>45473</v>
      </c>
    </row>
    <row r="697" spans="1:27" hidden="1" outlineLevel="2" x14ac:dyDescent="0.25">
      <c r="A697">
        <v>24474</v>
      </c>
      <c r="B697" s="1" t="s">
        <v>371</v>
      </c>
      <c r="C697">
        <v>805101</v>
      </c>
      <c r="D697" s="1" t="s">
        <v>32</v>
      </c>
      <c r="E697" s="3">
        <v>44937</v>
      </c>
      <c r="F697" s="13">
        <v>-0.01</v>
      </c>
      <c r="G697" s="1" t="s">
        <v>393</v>
      </c>
      <c r="H697">
        <v>45143466</v>
      </c>
      <c r="I697" t="s">
        <v>1348</v>
      </c>
      <c r="J697" s="12" t="s">
        <v>1367</v>
      </c>
      <c r="L697">
        <v>60</v>
      </c>
      <c r="M697">
        <v>32507</v>
      </c>
      <c r="N697" s="1" t="s">
        <v>370</v>
      </c>
      <c r="O697" s="1" t="s">
        <v>89</v>
      </c>
      <c r="P697">
        <v>10000000</v>
      </c>
      <c r="Q697" s="1" t="s">
        <v>90</v>
      </c>
      <c r="R697" s="1" t="s">
        <v>336</v>
      </c>
      <c r="S697" s="1" t="s">
        <v>7</v>
      </c>
      <c r="T697">
        <v>24474</v>
      </c>
      <c r="U697" s="1" t="s">
        <v>8</v>
      </c>
      <c r="V697" s="1" t="s">
        <v>9</v>
      </c>
      <c r="W697" s="1" t="s">
        <v>9</v>
      </c>
      <c r="X697" s="1" t="s">
        <v>7</v>
      </c>
      <c r="Y697" s="1" t="s">
        <v>7</v>
      </c>
      <c r="Z697" s="1" t="s">
        <v>337</v>
      </c>
      <c r="AA697" s="3">
        <v>45473</v>
      </c>
    </row>
    <row r="698" spans="1:27" hidden="1" outlineLevel="2" x14ac:dyDescent="0.25">
      <c r="A698">
        <v>24474</v>
      </c>
      <c r="B698" s="1" t="s">
        <v>371</v>
      </c>
      <c r="C698">
        <v>805101</v>
      </c>
      <c r="D698" s="1" t="s">
        <v>32</v>
      </c>
      <c r="E698" s="3">
        <v>44937</v>
      </c>
      <c r="F698" s="13">
        <v>-0.01</v>
      </c>
      <c r="G698" s="1" t="s">
        <v>394</v>
      </c>
      <c r="H698">
        <v>45143466</v>
      </c>
      <c r="I698" t="s">
        <v>1348</v>
      </c>
      <c r="J698" s="12" t="s">
        <v>1367</v>
      </c>
      <c r="L698">
        <v>70</v>
      </c>
      <c r="M698">
        <v>32507</v>
      </c>
      <c r="N698" s="1" t="s">
        <v>370</v>
      </c>
      <c r="O698" s="1" t="s">
        <v>89</v>
      </c>
      <c r="P698">
        <v>10000000</v>
      </c>
      <c r="Q698" s="1" t="s">
        <v>90</v>
      </c>
      <c r="R698" s="1" t="s">
        <v>336</v>
      </c>
      <c r="S698" s="1" t="s">
        <v>7</v>
      </c>
      <c r="T698">
        <v>24474</v>
      </c>
      <c r="U698" s="1" t="s">
        <v>8</v>
      </c>
      <c r="V698" s="1" t="s">
        <v>9</v>
      </c>
      <c r="W698" s="1" t="s">
        <v>9</v>
      </c>
      <c r="X698" s="1" t="s">
        <v>7</v>
      </c>
      <c r="Y698" s="1" t="s">
        <v>7</v>
      </c>
      <c r="Z698" s="1" t="s">
        <v>337</v>
      </c>
      <c r="AA698" s="3">
        <v>45473</v>
      </c>
    </row>
    <row r="699" spans="1:27" hidden="1" outlineLevel="2" x14ac:dyDescent="0.25">
      <c r="A699">
        <v>24474</v>
      </c>
      <c r="B699" s="1" t="s">
        <v>371</v>
      </c>
      <c r="C699">
        <v>750700</v>
      </c>
      <c r="D699" s="1" t="s">
        <v>379</v>
      </c>
      <c r="E699" s="3">
        <v>45014</v>
      </c>
      <c r="F699" s="13">
        <v>-53773.5</v>
      </c>
      <c r="G699" s="1" t="s">
        <v>113</v>
      </c>
      <c r="H699">
        <v>45143845</v>
      </c>
      <c r="I699" t="s">
        <v>1348</v>
      </c>
      <c r="J699" s="12" t="s">
        <v>1367</v>
      </c>
      <c r="L699">
        <v>40</v>
      </c>
      <c r="M699">
        <v>24928</v>
      </c>
      <c r="N699" s="1" t="s">
        <v>380</v>
      </c>
      <c r="O699" s="1" t="s">
        <v>89</v>
      </c>
      <c r="P699">
        <v>10000000</v>
      </c>
      <c r="Q699" s="1" t="s">
        <v>90</v>
      </c>
      <c r="R699" s="1" t="s">
        <v>340</v>
      </c>
      <c r="S699" s="1" t="s">
        <v>7</v>
      </c>
      <c r="T699">
        <v>24474</v>
      </c>
      <c r="U699" s="1" t="s">
        <v>8</v>
      </c>
      <c r="V699" s="1" t="s">
        <v>9</v>
      </c>
      <c r="W699" s="1" t="s">
        <v>9</v>
      </c>
      <c r="X699" s="1" t="s">
        <v>7</v>
      </c>
      <c r="Y699" s="1" t="s">
        <v>7</v>
      </c>
      <c r="Z699" s="1" t="s">
        <v>341</v>
      </c>
      <c r="AA699" s="3">
        <v>45473</v>
      </c>
    </row>
    <row r="700" spans="1:27" hidden="1" outlineLevel="2" x14ac:dyDescent="0.25">
      <c r="A700">
        <v>24474</v>
      </c>
      <c r="B700" s="1" t="s">
        <v>371</v>
      </c>
      <c r="C700">
        <v>750700</v>
      </c>
      <c r="D700" s="1" t="s">
        <v>379</v>
      </c>
      <c r="E700" s="3">
        <v>45014</v>
      </c>
      <c r="F700" s="13">
        <v>-18820.5</v>
      </c>
      <c r="G700" s="1" t="s">
        <v>79</v>
      </c>
      <c r="H700">
        <v>45143845</v>
      </c>
      <c r="I700" t="s">
        <v>1348</v>
      </c>
      <c r="J700" s="12" t="s">
        <v>1367</v>
      </c>
      <c r="L700">
        <v>50</v>
      </c>
      <c r="M700">
        <v>24928</v>
      </c>
      <c r="N700" s="1" t="s">
        <v>380</v>
      </c>
      <c r="O700" s="1" t="s">
        <v>89</v>
      </c>
      <c r="P700">
        <v>10000000</v>
      </c>
      <c r="Q700" s="1" t="s">
        <v>90</v>
      </c>
      <c r="R700" s="1" t="s">
        <v>340</v>
      </c>
      <c r="S700" s="1" t="s">
        <v>7</v>
      </c>
      <c r="T700">
        <v>24474</v>
      </c>
      <c r="U700" s="1" t="s">
        <v>8</v>
      </c>
      <c r="V700" s="1" t="s">
        <v>9</v>
      </c>
      <c r="W700" s="1" t="s">
        <v>9</v>
      </c>
      <c r="X700" s="1" t="s">
        <v>7</v>
      </c>
      <c r="Y700" s="1" t="s">
        <v>7</v>
      </c>
      <c r="Z700" s="1" t="s">
        <v>341</v>
      </c>
      <c r="AA700" s="3">
        <v>45473</v>
      </c>
    </row>
    <row r="701" spans="1:27" hidden="1" outlineLevel="2" x14ac:dyDescent="0.25">
      <c r="A701">
        <v>24474</v>
      </c>
      <c r="B701" s="1" t="s">
        <v>371</v>
      </c>
      <c r="C701">
        <v>750700</v>
      </c>
      <c r="D701" s="1" t="s">
        <v>379</v>
      </c>
      <c r="E701" s="3">
        <v>45014</v>
      </c>
      <c r="F701" s="13">
        <v>-56461.5</v>
      </c>
      <c r="G701" s="1" t="s">
        <v>115</v>
      </c>
      <c r="H701">
        <v>45143845</v>
      </c>
      <c r="I701" t="s">
        <v>1348</v>
      </c>
      <c r="J701" s="12" t="s">
        <v>1367</v>
      </c>
      <c r="L701">
        <v>60</v>
      </c>
      <c r="M701">
        <v>24928</v>
      </c>
      <c r="N701" s="1" t="s">
        <v>380</v>
      </c>
      <c r="O701" s="1" t="s">
        <v>89</v>
      </c>
      <c r="P701">
        <v>10000000</v>
      </c>
      <c r="Q701" s="1" t="s">
        <v>90</v>
      </c>
      <c r="R701" s="1" t="s">
        <v>340</v>
      </c>
      <c r="S701" s="1" t="s">
        <v>7</v>
      </c>
      <c r="T701">
        <v>24474</v>
      </c>
      <c r="U701" s="1" t="s">
        <v>8</v>
      </c>
      <c r="V701" s="1" t="s">
        <v>9</v>
      </c>
      <c r="W701" s="1" t="s">
        <v>9</v>
      </c>
      <c r="X701" s="1" t="s">
        <v>7</v>
      </c>
      <c r="Y701" s="1" t="s">
        <v>7</v>
      </c>
      <c r="Z701" s="1" t="s">
        <v>341</v>
      </c>
      <c r="AA701" s="3">
        <v>45473</v>
      </c>
    </row>
    <row r="702" spans="1:27" hidden="1" outlineLevel="2" x14ac:dyDescent="0.25">
      <c r="A702">
        <v>24474</v>
      </c>
      <c r="B702" s="1" t="s">
        <v>371</v>
      </c>
      <c r="C702">
        <v>655200</v>
      </c>
      <c r="D702" s="1" t="s">
        <v>1</v>
      </c>
      <c r="E702" s="3">
        <v>45108</v>
      </c>
      <c r="F702" s="13">
        <v>-71.37</v>
      </c>
      <c r="G702" s="1" t="s">
        <v>372</v>
      </c>
      <c r="H702">
        <v>45144036</v>
      </c>
      <c r="I702" t="s">
        <v>1348</v>
      </c>
      <c r="J702" s="12" t="s">
        <v>1367</v>
      </c>
      <c r="L702">
        <v>10</v>
      </c>
      <c r="M702">
        <v>27573</v>
      </c>
      <c r="N702" s="1" t="s">
        <v>3</v>
      </c>
      <c r="O702" s="1" t="s">
        <v>89</v>
      </c>
      <c r="P702">
        <v>10000000</v>
      </c>
      <c r="Q702" s="1" t="s">
        <v>90</v>
      </c>
      <c r="R702" s="1" t="s">
        <v>340</v>
      </c>
      <c r="S702" s="1" t="s">
        <v>7</v>
      </c>
      <c r="T702">
        <v>24474</v>
      </c>
      <c r="U702" s="1" t="s">
        <v>8</v>
      </c>
      <c r="V702" s="1" t="s">
        <v>9</v>
      </c>
      <c r="W702" s="1" t="s">
        <v>9</v>
      </c>
      <c r="X702" s="1" t="s">
        <v>7</v>
      </c>
      <c r="Y702" s="1" t="s">
        <v>7</v>
      </c>
      <c r="Z702" s="1" t="s">
        <v>341</v>
      </c>
      <c r="AA702" s="3">
        <v>45473</v>
      </c>
    </row>
    <row r="703" spans="1:27" hidden="1" outlineLevel="2" x14ac:dyDescent="0.25">
      <c r="A703">
        <v>24474</v>
      </c>
      <c r="B703" s="1" t="s">
        <v>371</v>
      </c>
      <c r="C703">
        <v>805101</v>
      </c>
      <c r="D703" s="1" t="s">
        <v>32</v>
      </c>
      <c r="E703" s="3">
        <v>45108</v>
      </c>
      <c r="F703" s="13">
        <v>-648.33000000000004</v>
      </c>
      <c r="G703" s="1" t="s">
        <v>236</v>
      </c>
      <c r="H703">
        <v>45144630</v>
      </c>
      <c r="I703" t="s">
        <v>1348</v>
      </c>
      <c r="J703" s="12" t="s">
        <v>1367</v>
      </c>
      <c r="L703">
        <v>20</v>
      </c>
      <c r="M703">
        <v>715</v>
      </c>
      <c r="N703" s="1" t="s">
        <v>395</v>
      </c>
      <c r="O703" s="1" t="s">
        <v>89</v>
      </c>
      <c r="P703">
        <v>10000000</v>
      </c>
      <c r="Q703" s="1" t="s">
        <v>90</v>
      </c>
      <c r="R703" s="1" t="s">
        <v>340</v>
      </c>
      <c r="S703" s="1" t="s">
        <v>7</v>
      </c>
      <c r="T703">
        <v>24474</v>
      </c>
      <c r="U703" s="1" t="s">
        <v>8</v>
      </c>
      <c r="V703" s="1" t="s">
        <v>9</v>
      </c>
      <c r="W703" s="1" t="s">
        <v>9</v>
      </c>
      <c r="X703" s="1" t="s">
        <v>7</v>
      </c>
      <c r="Y703" s="1" t="s">
        <v>7</v>
      </c>
      <c r="Z703" s="1" t="s">
        <v>341</v>
      </c>
      <c r="AA703" s="3">
        <v>45473</v>
      </c>
    </row>
    <row r="704" spans="1:27" hidden="1" outlineLevel="2" x14ac:dyDescent="0.25">
      <c r="A704">
        <v>24474</v>
      </c>
      <c r="B704" s="1" t="s">
        <v>371</v>
      </c>
      <c r="C704">
        <v>805101</v>
      </c>
      <c r="D704" s="1" t="s">
        <v>32</v>
      </c>
      <c r="E704" s="3">
        <v>45108</v>
      </c>
      <c r="F704" s="13">
        <v>-830</v>
      </c>
      <c r="G704" s="1" t="s">
        <v>236</v>
      </c>
      <c r="H704">
        <v>45144630</v>
      </c>
      <c r="I704" t="s">
        <v>1348</v>
      </c>
      <c r="J704" s="12" t="s">
        <v>1367</v>
      </c>
      <c r="L704">
        <v>40</v>
      </c>
      <c r="M704">
        <v>715</v>
      </c>
      <c r="N704" s="1" t="s">
        <v>395</v>
      </c>
      <c r="O704" s="1" t="s">
        <v>89</v>
      </c>
      <c r="P704">
        <v>10000000</v>
      </c>
      <c r="Q704" s="1" t="s">
        <v>90</v>
      </c>
      <c r="R704" s="1" t="s">
        <v>340</v>
      </c>
      <c r="S704" s="1" t="s">
        <v>7</v>
      </c>
      <c r="T704">
        <v>24474</v>
      </c>
      <c r="U704" s="1" t="s">
        <v>8</v>
      </c>
      <c r="V704" s="1" t="s">
        <v>9</v>
      </c>
      <c r="W704" s="1" t="s">
        <v>9</v>
      </c>
      <c r="X704" s="1" t="s">
        <v>7</v>
      </c>
      <c r="Y704" s="1" t="s">
        <v>7</v>
      </c>
      <c r="Z704" s="1" t="s">
        <v>341</v>
      </c>
      <c r="AA704" s="3">
        <v>45473</v>
      </c>
    </row>
    <row r="705" spans="1:27" hidden="1" outlineLevel="2" x14ac:dyDescent="0.25">
      <c r="A705">
        <v>24474</v>
      </c>
      <c r="B705" s="1" t="s">
        <v>371</v>
      </c>
      <c r="C705">
        <v>805101</v>
      </c>
      <c r="D705" s="1" t="s">
        <v>32</v>
      </c>
      <c r="E705" s="3">
        <v>45108</v>
      </c>
      <c r="F705" s="13">
        <v>-1660</v>
      </c>
      <c r="G705" s="1" t="s">
        <v>236</v>
      </c>
      <c r="H705">
        <v>45144630</v>
      </c>
      <c r="I705" t="s">
        <v>1348</v>
      </c>
      <c r="J705" s="12" t="s">
        <v>1367</v>
      </c>
      <c r="L705">
        <v>60</v>
      </c>
      <c r="M705">
        <v>715</v>
      </c>
      <c r="N705" s="1" t="s">
        <v>395</v>
      </c>
      <c r="O705" s="1" t="s">
        <v>89</v>
      </c>
      <c r="P705">
        <v>10000000</v>
      </c>
      <c r="Q705" s="1" t="s">
        <v>90</v>
      </c>
      <c r="R705" s="1" t="s">
        <v>340</v>
      </c>
      <c r="S705" s="1" t="s">
        <v>7</v>
      </c>
      <c r="T705">
        <v>24474</v>
      </c>
      <c r="U705" s="1" t="s">
        <v>8</v>
      </c>
      <c r="V705" s="1" t="s">
        <v>9</v>
      </c>
      <c r="W705" s="1" t="s">
        <v>9</v>
      </c>
      <c r="X705" s="1" t="s">
        <v>7</v>
      </c>
      <c r="Y705" s="1" t="s">
        <v>7</v>
      </c>
      <c r="Z705" s="1" t="s">
        <v>341</v>
      </c>
      <c r="AA705" s="3">
        <v>45473</v>
      </c>
    </row>
    <row r="706" spans="1:27" hidden="1" outlineLevel="2" x14ac:dyDescent="0.25">
      <c r="A706">
        <v>24474</v>
      </c>
      <c r="B706" s="1" t="s">
        <v>371</v>
      </c>
      <c r="C706">
        <v>805101</v>
      </c>
      <c r="D706" s="1" t="s">
        <v>32</v>
      </c>
      <c r="E706" s="3">
        <v>45108</v>
      </c>
      <c r="F706" s="13">
        <v>-830</v>
      </c>
      <c r="G706" s="1" t="s">
        <v>236</v>
      </c>
      <c r="H706">
        <v>45144630</v>
      </c>
      <c r="I706" t="s">
        <v>1348</v>
      </c>
      <c r="J706" s="12" t="s">
        <v>1367</v>
      </c>
      <c r="L706">
        <v>80</v>
      </c>
      <c r="M706">
        <v>715</v>
      </c>
      <c r="N706" s="1" t="s">
        <v>395</v>
      </c>
      <c r="O706" s="1" t="s">
        <v>89</v>
      </c>
      <c r="P706">
        <v>10000000</v>
      </c>
      <c r="Q706" s="1" t="s">
        <v>90</v>
      </c>
      <c r="R706" s="1" t="s">
        <v>340</v>
      </c>
      <c r="S706" s="1" t="s">
        <v>7</v>
      </c>
      <c r="T706">
        <v>24474</v>
      </c>
      <c r="U706" s="1" t="s">
        <v>8</v>
      </c>
      <c r="V706" s="1" t="s">
        <v>9</v>
      </c>
      <c r="W706" s="1" t="s">
        <v>9</v>
      </c>
      <c r="X706" s="1" t="s">
        <v>7</v>
      </c>
      <c r="Y706" s="1" t="s">
        <v>7</v>
      </c>
      <c r="Z706" s="1" t="s">
        <v>341</v>
      </c>
      <c r="AA706" s="3">
        <v>45473</v>
      </c>
    </row>
    <row r="707" spans="1:27" hidden="1" outlineLevel="2" x14ac:dyDescent="0.25">
      <c r="A707">
        <v>24474</v>
      </c>
      <c r="B707" s="1" t="s">
        <v>371</v>
      </c>
      <c r="C707">
        <v>805101</v>
      </c>
      <c r="D707" s="1" t="s">
        <v>32</v>
      </c>
      <c r="E707" s="3">
        <v>45108</v>
      </c>
      <c r="F707" s="13">
        <v>-1870</v>
      </c>
      <c r="G707" s="1" t="s">
        <v>236</v>
      </c>
      <c r="H707">
        <v>45144630</v>
      </c>
      <c r="I707" t="s">
        <v>1348</v>
      </c>
      <c r="J707" s="12" t="s">
        <v>1367</v>
      </c>
      <c r="L707">
        <v>100</v>
      </c>
      <c r="M707">
        <v>715</v>
      </c>
      <c r="N707" s="1" t="s">
        <v>395</v>
      </c>
      <c r="O707" s="1" t="s">
        <v>89</v>
      </c>
      <c r="P707">
        <v>10000000</v>
      </c>
      <c r="Q707" s="1" t="s">
        <v>90</v>
      </c>
      <c r="R707" s="1" t="s">
        <v>340</v>
      </c>
      <c r="S707" s="1" t="s">
        <v>7</v>
      </c>
      <c r="T707">
        <v>24474</v>
      </c>
      <c r="U707" s="1" t="s">
        <v>8</v>
      </c>
      <c r="V707" s="1" t="s">
        <v>9</v>
      </c>
      <c r="W707" s="1" t="s">
        <v>9</v>
      </c>
      <c r="X707" s="1" t="s">
        <v>7</v>
      </c>
      <c r="Y707" s="1" t="s">
        <v>7</v>
      </c>
      <c r="Z707" s="1" t="s">
        <v>341</v>
      </c>
      <c r="AA707" s="3">
        <v>45473</v>
      </c>
    </row>
    <row r="708" spans="1:27" hidden="1" outlineLevel="2" x14ac:dyDescent="0.25">
      <c r="A708">
        <v>24474</v>
      </c>
      <c r="B708" s="1" t="s">
        <v>371</v>
      </c>
      <c r="C708">
        <v>805101</v>
      </c>
      <c r="D708" s="1" t="s">
        <v>32</v>
      </c>
      <c r="E708" s="3">
        <v>45108</v>
      </c>
      <c r="F708" s="13">
        <v>-623.33000000000004</v>
      </c>
      <c r="G708" s="1" t="s">
        <v>236</v>
      </c>
      <c r="H708">
        <v>45144630</v>
      </c>
      <c r="I708" t="s">
        <v>1348</v>
      </c>
      <c r="J708" s="12" t="s">
        <v>1367</v>
      </c>
      <c r="L708">
        <v>120</v>
      </c>
      <c r="M708">
        <v>715</v>
      </c>
      <c r="N708" s="1" t="s">
        <v>395</v>
      </c>
      <c r="O708" s="1" t="s">
        <v>89</v>
      </c>
      <c r="P708">
        <v>10000000</v>
      </c>
      <c r="Q708" s="1" t="s">
        <v>90</v>
      </c>
      <c r="R708" s="1" t="s">
        <v>340</v>
      </c>
      <c r="S708" s="1" t="s">
        <v>7</v>
      </c>
      <c r="T708">
        <v>24474</v>
      </c>
      <c r="U708" s="1" t="s">
        <v>8</v>
      </c>
      <c r="V708" s="1" t="s">
        <v>9</v>
      </c>
      <c r="W708" s="1" t="s">
        <v>9</v>
      </c>
      <c r="X708" s="1" t="s">
        <v>7</v>
      </c>
      <c r="Y708" s="1" t="s">
        <v>7</v>
      </c>
      <c r="Z708" s="1" t="s">
        <v>341</v>
      </c>
      <c r="AA708" s="3">
        <v>45473</v>
      </c>
    </row>
    <row r="709" spans="1:27" hidden="1" outlineLevel="2" x14ac:dyDescent="0.25">
      <c r="A709">
        <v>24474</v>
      </c>
      <c r="B709" s="1" t="s">
        <v>371</v>
      </c>
      <c r="C709">
        <v>805101</v>
      </c>
      <c r="D709" s="1" t="s">
        <v>32</v>
      </c>
      <c r="E709" s="3">
        <v>45108</v>
      </c>
      <c r="F709" s="13">
        <v>-226.67</v>
      </c>
      <c r="G709" s="1" t="s">
        <v>236</v>
      </c>
      <c r="H709">
        <v>45144630</v>
      </c>
      <c r="I709" t="s">
        <v>1348</v>
      </c>
      <c r="J709" s="12" t="s">
        <v>1367</v>
      </c>
      <c r="L709">
        <v>140</v>
      </c>
      <c r="M709">
        <v>715</v>
      </c>
      <c r="N709" s="1" t="s">
        <v>395</v>
      </c>
      <c r="O709" s="1" t="s">
        <v>89</v>
      </c>
      <c r="P709">
        <v>10000000</v>
      </c>
      <c r="Q709" s="1" t="s">
        <v>90</v>
      </c>
      <c r="R709" s="1" t="s">
        <v>340</v>
      </c>
      <c r="S709" s="1" t="s">
        <v>7</v>
      </c>
      <c r="T709">
        <v>24474</v>
      </c>
      <c r="U709" s="1" t="s">
        <v>8</v>
      </c>
      <c r="V709" s="1" t="s">
        <v>9</v>
      </c>
      <c r="W709" s="1" t="s">
        <v>9</v>
      </c>
      <c r="X709" s="1" t="s">
        <v>7</v>
      </c>
      <c r="Y709" s="1" t="s">
        <v>7</v>
      </c>
      <c r="Z709" s="1" t="s">
        <v>341</v>
      </c>
      <c r="AA709" s="3">
        <v>45473</v>
      </c>
    </row>
    <row r="710" spans="1:27" hidden="1" outlineLevel="2" x14ac:dyDescent="0.25">
      <c r="A710">
        <v>24474</v>
      </c>
      <c r="B710" s="1" t="s">
        <v>371</v>
      </c>
      <c r="C710">
        <v>805101</v>
      </c>
      <c r="D710" s="1" t="s">
        <v>32</v>
      </c>
      <c r="E710" s="3">
        <v>45121</v>
      </c>
      <c r="F710" s="13">
        <v>-1083.33</v>
      </c>
      <c r="G710" s="1" t="s">
        <v>396</v>
      </c>
      <c r="H710">
        <v>45144689</v>
      </c>
      <c r="I710" t="s">
        <v>1348</v>
      </c>
      <c r="J710" s="12" t="s">
        <v>1367</v>
      </c>
      <c r="L710">
        <v>20</v>
      </c>
      <c r="M710">
        <v>24732</v>
      </c>
      <c r="N710" s="1" t="s">
        <v>397</v>
      </c>
      <c r="O710" s="1" t="s">
        <v>89</v>
      </c>
      <c r="P710">
        <v>10000000</v>
      </c>
      <c r="Q710" s="1" t="s">
        <v>90</v>
      </c>
      <c r="R710" s="1" t="s">
        <v>340</v>
      </c>
      <c r="S710" s="1" t="s">
        <v>7</v>
      </c>
      <c r="T710">
        <v>24474</v>
      </c>
      <c r="U710" s="1" t="s">
        <v>8</v>
      </c>
      <c r="V710" s="1" t="s">
        <v>9</v>
      </c>
      <c r="W710" s="1" t="s">
        <v>9</v>
      </c>
      <c r="X710" s="1" t="s">
        <v>7</v>
      </c>
      <c r="Y710" s="1" t="s">
        <v>7</v>
      </c>
      <c r="Z710" s="1" t="s">
        <v>341</v>
      </c>
      <c r="AA710" s="3">
        <v>45473</v>
      </c>
    </row>
    <row r="711" spans="1:27" hidden="1" outlineLevel="2" x14ac:dyDescent="0.25">
      <c r="A711">
        <v>24474</v>
      </c>
      <c r="B711" s="1" t="s">
        <v>371</v>
      </c>
      <c r="C711">
        <v>655200</v>
      </c>
      <c r="D711" s="1" t="s">
        <v>1</v>
      </c>
      <c r="E711" s="3">
        <v>45127</v>
      </c>
      <c r="F711" s="13">
        <v>-3721.92</v>
      </c>
      <c r="G711" s="1" t="s">
        <v>373</v>
      </c>
      <c r="H711">
        <v>45144721</v>
      </c>
      <c r="I711" t="s">
        <v>1348</v>
      </c>
      <c r="J711" s="12" t="s">
        <v>1367</v>
      </c>
      <c r="L711">
        <v>60</v>
      </c>
      <c r="M711">
        <v>36088</v>
      </c>
      <c r="N711" s="1" t="s">
        <v>374</v>
      </c>
      <c r="O711" s="1" t="s">
        <v>89</v>
      </c>
      <c r="P711">
        <v>10000000</v>
      </c>
      <c r="Q711" s="1" t="s">
        <v>90</v>
      </c>
      <c r="R711" s="1" t="s">
        <v>340</v>
      </c>
      <c r="S711" s="1" t="s">
        <v>7</v>
      </c>
      <c r="T711">
        <v>24474</v>
      </c>
      <c r="U711" s="1" t="s">
        <v>8</v>
      </c>
      <c r="V711" s="1" t="s">
        <v>9</v>
      </c>
      <c r="W711" s="1" t="s">
        <v>9</v>
      </c>
      <c r="X711" s="1" t="s">
        <v>7</v>
      </c>
      <c r="Y711" s="1" t="s">
        <v>7</v>
      </c>
      <c r="Z711" s="1" t="s">
        <v>341</v>
      </c>
      <c r="AA711" s="3">
        <v>45473</v>
      </c>
    </row>
    <row r="712" spans="1:27" hidden="1" outlineLevel="2" x14ac:dyDescent="0.25">
      <c r="A712">
        <v>24474</v>
      </c>
      <c r="B712" s="1" t="s">
        <v>371</v>
      </c>
      <c r="C712">
        <v>655200</v>
      </c>
      <c r="D712" s="1" t="s">
        <v>1</v>
      </c>
      <c r="E712" s="3">
        <v>45127</v>
      </c>
      <c r="F712" s="13">
        <v>-11165.64</v>
      </c>
      <c r="G712" s="1" t="s">
        <v>375</v>
      </c>
      <c r="H712">
        <v>45144721</v>
      </c>
      <c r="I712" t="s">
        <v>1348</v>
      </c>
      <c r="J712" s="12" t="s">
        <v>1367</v>
      </c>
      <c r="L712">
        <v>50</v>
      </c>
      <c r="M712">
        <v>36088</v>
      </c>
      <c r="N712" s="1" t="s">
        <v>374</v>
      </c>
      <c r="O712" s="1" t="s">
        <v>89</v>
      </c>
      <c r="P712">
        <v>10000000</v>
      </c>
      <c r="Q712" s="1" t="s">
        <v>90</v>
      </c>
      <c r="R712" s="1" t="s">
        <v>340</v>
      </c>
      <c r="S712" s="1" t="s">
        <v>7</v>
      </c>
      <c r="T712">
        <v>24474</v>
      </c>
      <c r="U712" s="1" t="s">
        <v>8</v>
      </c>
      <c r="V712" s="1" t="s">
        <v>9</v>
      </c>
      <c r="W712" s="1" t="s">
        <v>9</v>
      </c>
      <c r="X712" s="1" t="s">
        <v>7</v>
      </c>
      <c r="Y712" s="1" t="s">
        <v>7</v>
      </c>
      <c r="Z712" s="1" t="s">
        <v>341</v>
      </c>
      <c r="AA712" s="3">
        <v>45473</v>
      </c>
    </row>
    <row r="713" spans="1:27" hidden="1" outlineLevel="2" x14ac:dyDescent="0.25">
      <c r="A713">
        <v>24474</v>
      </c>
      <c r="B713" s="1" t="s">
        <v>371</v>
      </c>
      <c r="C713">
        <v>655200</v>
      </c>
      <c r="D713" s="1" t="s">
        <v>1</v>
      </c>
      <c r="E713" s="3">
        <v>45127</v>
      </c>
      <c r="F713" s="13">
        <v>-3721.92</v>
      </c>
      <c r="G713" s="1" t="s">
        <v>376</v>
      </c>
      <c r="H713">
        <v>45144721</v>
      </c>
      <c r="I713" t="s">
        <v>1348</v>
      </c>
      <c r="J713" s="12" t="s">
        <v>1367</v>
      </c>
      <c r="L713">
        <v>40</v>
      </c>
      <c r="M713">
        <v>36088</v>
      </c>
      <c r="N713" s="1" t="s">
        <v>374</v>
      </c>
      <c r="O713" s="1" t="s">
        <v>89</v>
      </c>
      <c r="P713">
        <v>10000000</v>
      </c>
      <c r="Q713" s="1" t="s">
        <v>90</v>
      </c>
      <c r="R713" s="1" t="s">
        <v>340</v>
      </c>
      <c r="S713" s="1" t="s">
        <v>7</v>
      </c>
      <c r="T713">
        <v>24474</v>
      </c>
      <c r="U713" s="1" t="s">
        <v>8</v>
      </c>
      <c r="V713" s="1" t="s">
        <v>9</v>
      </c>
      <c r="W713" s="1" t="s">
        <v>9</v>
      </c>
      <c r="X713" s="1" t="s">
        <v>7</v>
      </c>
      <c r="Y713" s="1" t="s">
        <v>7</v>
      </c>
      <c r="Z713" s="1" t="s">
        <v>341</v>
      </c>
      <c r="AA713" s="3">
        <v>45473</v>
      </c>
    </row>
    <row r="714" spans="1:27" hidden="1" outlineLevel="2" x14ac:dyDescent="0.25">
      <c r="A714">
        <v>24474</v>
      </c>
      <c r="B714" s="1" t="s">
        <v>371</v>
      </c>
      <c r="C714">
        <v>655200</v>
      </c>
      <c r="D714" s="1" t="s">
        <v>1</v>
      </c>
      <c r="E714" s="3">
        <v>45127</v>
      </c>
      <c r="F714" s="13">
        <v>-11165.64</v>
      </c>
      <c r="G714" s="1" t="s">
        <v>377</v>
      </c>
      <c r="H714">
        <v>45144721</v>
      </c>
      <c r="I714" t="s">
        <v>1348</v>
      </c>
      <c r="J714" s="12" t="s">
        <v>1367</v>
      </c>
      <c r="L714">
        <v>30</v>
      </c>
      <c r="M714">
        <v>36088</v>
      </c>
      <c r="N714" s="1" t="s">
        <v>374</v>
      </c>
      <c r="O714" s="1" t="s">
        <v>89</v>
      </c>
      <c r="P714">
        <v>10000000</v>
      </c>
      <c r="Q714" s="1" t="s">
        <v>90</v>
      </c>
      <c r="R714" s="1" t="s">
        <v>340</v>
      </c>
      <c r="S714" s="1" t="s">
        <v>7</v>
      </c>
      <c r="T714">
        <v>24474</v>
      </c>
      <c r="U714" s="1" t="s">
        <v>8</v>
      </c>
      <c r="V714" s="1" t="s">
        <v>9</v>
      </c>
      <c r="W714" s="1" t="s">
        <v>9</v>
      </c>
      <c r="X714" s="1" t="s">
        <v>7</v>
      </c>
      <c r="Y714" s="1" t="s">
        <v>7</v>
      </c>
      <c r="Z714" s="1" t="s">
        <v>341</v>
      </c>
      <c r="AA714" s="3">
        <v>45473</v>
      </c>
    </row>
    <row r="715" spans="1:27" hidden="1" outlineLevel="2" x14ac:dyDescent="0.25">
      <c r="A715">
        <v>24474</v>
      </c>
      <c r="B715" s="1" t="s">
        <v>371</v>
      </c>
      <c r="C715">
        <v>655200</v>
      </c>
      <c r="D715" s="1" t="s">
        <v>1</v>
      </c>
      <c r="E715" s="3">
        <v>45127</v>
      </c>
      <c r="F715" s="13">
        <v>-3721.92</v>
      </c>
      <c r="G715" s="1" t="s">
        <v>378</v>
      </c>
      <c r="H715">
        <v>45144721</v>
      </c>
      <c r="I715" t="s">
        <v>1348</v>
      </c>
      <c r="J715" s="12" t="s">
        <v>1367</v>
      </c>
      <c r="L715">
        <v>20</v>
      </c>
      <c r="M715">
        <v>36088</v>
      </c>
      <c r="N715" s="1" t="s">
        <v>374</v>
      </c>
      <c r="O715" s="1" t="s">
        <v>89</v>
      </c>
      <c r="P715">
        <v>10000000</v>
      </c>
      <c r="Q715" s="1" t="s">
        <v>90</v>
      </c>
      <c r="R715" s="1" t="s">
        <v>340</v>
      </c>
      <c r="S715" s="1" t="s">
        <v>7</v>
      </c>
      <c r="T715">
        <v>24474</v>
      </c>
      <c r="U715" s="1" t="s">
        <v>8</v>
      </c>
      <c r="V715" s="1" t="s">
        <v>9</v>
      </c>
      <c r="W715" s="1" t="s">
        <v>9</v>
      </c>
      <c r="X715" s="1" t="s">
        <v>7</v>
      </c>
      <c r="Y715" s="1" t="s">
        <v>7</v>
      </c>
      <c r="Z715" s="1" t="s">
        <v>341</v>
      </c>
      <c r="AA715" s="3">
        <v>45473</v>
      </c>
    </row>
    <row r="716" spans="1:27" hidden="1" outlineLevel="2" x14ac:dyDescent="0.25">
      <c r="A716">
        <v>24474</v>
      </c>
      <c r="B716" s="1" t="s">
        <v>371</v>
      </c>
      <c r="C716">
        <v>805101</v>
      </c>
      <c r="D716" s="1" t="s">
        <v>32</v>
      </c>
      <c r="E716" s="3">
        <v>45132</v>
      </c>
      <c r="F716" s="13">
        <v>-0.01</v>
      </c>
      <c r="G716" s="1" t="s">
        <v>373</v>
      </c>
      <c r="H716">
        <v>45144748</v>
      </c>
      <c r="I716" t="s">
        <v>1348</v>
      </c>
      <c r="J716" s="12" t="s">
        <v>1367</v>
      </c>
      <c r="L716">
        <v>60</v>
      </c>
      <c r="M716">
        <v>25143</v>
      </c>
      <c r="N716" s="1" t="s">
        <v>398</v>
      </c>
      <c r="O716" s="1" t="s">
        <v>89</v>
      </c>
      <c r="P716">
        <v>10000000</v>
      </c>
      <c r="Q716" s="1" t="s">
        <v>90</v>
      </c>
      <c r="R716" s="1" t="s">
        <v>340</v>
      </c>
      <c r="S716" s="1" t="s">
        <v>7</v>
      </c>
      <c r="T716">
        <v>24474</v>
      </c>
      <c r="U716" s="1" t="s">
        <v>8</v>
      </c>
      <c r="V716" s="1" t="s">
        <v>9</v>
      </c>
      <c r="W716" s="1" t="s">
        <v>9</v>
      </c>
      <c r="X716" s="1" t="s">
        <v>7</v>
      </c>
      <c r="Y716" s="1" t="s">
        <v>7</v>
      </c>
      <c r="Z716" s="1" t="s">
        <v>341</v>
      </c>
      <c r="AA716" s="3">
        <v>45473</v>
      </c>
    </row>
    <row r="717" spans="1:27" hidden="1" outlineLevel="2" x14ac:dyDescent="0.25">
      <c r="A717">
        <v>24474</v>
      </c>
      <c r="B717" s="1" t="s">
        <v>371</v>
      </c>
      <c r="C717">
        <v>805101</v>
      </c>
      <c r="D717" s="1" t="s">
        <v>32</v>
      </c>
      <c r="E717" s="3">
        <v>45132</v>
      </c>
      <c r="F717" s="13">
        <v>-0.01</v>
      </c>
      <c r="G717" s="1" t="s">
        <v>375</v>
      </c>
      <c r="H717">
        <v>45144748</v>
      </c>
      <c r="I717" t="s">
        <v>1348</v>
      </c>
      <c r="J717" s="12" t="s">
        <v>1367</v>
      </c>
      <c r="L717">
        <v>50</v>
      </c>
      <c r="M717">
        <v>25143</v>
      </c>
      <c r="N717" s="1" t="s">
        <v>398</v>
      </c>
      <c r="O717" s="1" t="s">
        <v>89</v>
      </c>
      <c r="P717">
        <v>10000000</v>
      </c>
      <c r="Q717" s="1" t="s">
        <v>90</v>
      </c>
      <c r="R717" s="1" t="s">
        <v>340</v>
      </c>
      <c r="S717" s="1" t="s">
        <v>7</v>
      </c>
      <c r="T717">
        <v>24474</v>
      </c>
      <c r="U717" s="1" t="s">
        <v>8</v>
      </c>
      <c r="V717" s="1" t="s">
        <v>9</v>
      </c>
      <c r="W717" s="1" t="s">
        <v>9</v>
      </c>
      <c r="X717" s="1" t="s">
        <v>7</v>
      </c>
      <c r="Y717" s="1" t="s">
        <v>7</v>
      </c>
      <c r="Z717" s="1" t="s">
        <v>341</v>
      </c>
      <c r="AA717" s="3">
        <v>45473</v>
      </c>
    </row>
    <row r="718" spans="1:27" hidden="1" outlineLevel="2" x14ac:dyDescent="0.25">
      <c r="A718">
        <v>24474</v>
      </c>
      <c r="B718" s="1" t="s">
        <v>371</v>
      </c>
      <c r="C718">
        <v>805101</v>
      </c>
      <c r="D718" s="1" t="s">
        <v>32</v>
      </c>
      <c r="E718" s="3">
        <v>45132</v>
      </c>
      <c r="F718" s="13">
        <v>-0.01</v>
      </c>
      <c r="G718" s="1" t="s">
        <v>376</v>
      </c>
      <c r="H718">
        <v>45144748</v>
      </c>
      <c r="I718" t="s">
        <v>1348</v>
      </c>
      <c r="J718" s="12" t="s">
        <v>1367</v>
      </c>
      <c r="L718">
        <v>40</v>
      </c>
      <c r="M718">
        <v>25143</v>
      </c>
      <c r="N718" s="1" t="s">
        <v>398</v>
      </c>
      <c r="O718" s="1" t="s">
        <v>89</v>
      </c>
      <c r="P718">
        <v>10000000</v>
      </c>
      <c r="Q718" s="1" t="s">
        <v>90</v>
      </c>
      <c r="R718" s="1" t="s">
        <v>340</v>
      </c>
      <c r="S718" s="1" t="s">
        <v>7</v>
      </c>
      <c r="T718">
        <v>24474</v>
      </c>
      <c r="U718" s="1" t="s">
        <v>8</v>
      </c>
      <c r="V718" s="1" t="s">
        <v>9</v>
      </c>
      <c r="W718" s="1" t="s">
        <v>9</v>
      </c>
      <c r="X718" s="1" t="s">
        <v>7</v>
      </c>
      <c r="Y718" s="1" t="s">
        <v>7</v>
      </c>
      <c r="Z718" s="1" t="s">
        <v>341</v>
      </c>
      <c r="AA718" s="3">
        <v>45473</v>
      </c>
    </row>
    <row r="719" spans="1:27" hidden="1" outlineLevel="2" x14ac:dyDescent="0.25">
      <c r="A719">
        <v>24474</v>
      </c>
      <c r="B719" s="1" t="s">
        <v>371</v>
      </c>
      <c r="C719">
        <v>805101</v>
      </c>
      <c r="D719" s="1" t="s">
        <v>32</v>
      </c>
      <c r="E719" s="3">
        <v>45132</v>
      </c>
      <c r="F719" s="13">
        <v>-0.01</v>
      </c>
      <c r="G719" s="1" t="s">
        <v>377</v>
      </c>
      <c r="H719">
        <v>45144748</v>
      </c>
      <c r="I719" t="s">
        <v>1348</v>
      </c>
      <c r="J719" s="12" t="s">
        <v>1367</v>
      </c>
      <c r="L719">
        <v>30</v>
      </c>
      <c r="M719">
        <v>25143</v>
      </c>
      <c r="N719" s="1" t="s">
        <v>398</v>
      </c>
      <c r="O719" s="1" t="s">
        <v>89</v>
      </c>
      <c r="P719">
        <v>10000000</v>
      </c>
      <c r="Q719" s="1" t="s">
        <v>90</v>
      </c>
      <c r="R719" s="1" t="s">
        <v>340</v>
      </c>
      <c r="S719" s="1" t="s">
        <v>7</v>
      </c>
      <c r="T719">
        <v>24474</v>
      </c>
      <c r="U719" s="1" t="s">
        <v>8</v>
      </c>
      <c r="V719" s="1" t="s">
        <v>9</v>
      </c>
      <c r="W719" s="1" t="s">
        <v>9</v>
      </c>
      <c r="X719" s="1" t="s">
        <v>7</v>
      </c>
      <c r="Y719" s="1" t="s">
        <v>7</v>
      </c>
      <c r="Z719" s="1" t="s">
        <v>341</v>
      </c>
      <c r="AA719" s="3">
        <v>45473</v>
      </c>
    </row>
    <row r="720" spans="1:27" hidden="1" outlineLevel="2" x14ac:dyDescent="0.25">
      <c r="A720">
        <v>24474</v>
      </c>
      <c r="B720" s="1" t="s">
        <v>371</v>
      </c>
      <c r="C720">
        <v>805101</v>
      </c>
      <c r="D720" s="1" t="s">
        <v>32</v>
      </c>
      <c r="E720" s="3">
        <v>45132</v>
      </c>
      <c r="F720" s="13">
        <v>-6241.8</v>
      </c>
      <c r="G720" s="1" t="s">
        <v>378</v>
      </c>
      <c r="H720">
        <v>45144748</v>
      </c>
      <c r="I720" t="s">
        <v>1348</v>
      </c>
      <c r="J720" s="12" t="s">
        <v>1367</v>
      </c>
      <c r="L720">
        <v>20</v>
      </c>
      <c r="M720">
        <v>25143</v>
      </c>
      <c r="N720" s="1" t="s">
        <v>398</v>
      </c>
      <c r="O720" s="1" t="s">
        <v>89</v>
      </c>
      <c r="P720">
        <v>10000000</v>
      </c>
      <c r="Q720" s="1" t="s">
        <v>90</v>
      </c>
      <c r="R720" s="1" t="s">
        <v>340</v>
      </c>
      <c r="S720" s="1" t="s">
        <v>7</v>
      </c>
      <c r="T720">
        <v>24474</v>
      </c>
      <c r="U720" s="1" t="s">
        <v>8</v>
      </c>
      <c r="V720" s="1" t="s">
        <v>9</v>
      </c>
      <c r="W720" s="1" t="s">
        <v>9</v>
      </c>
      <c r="X720" s="1" t="s">
        <v>7</v>
      </c>
      <c r="Y720" s="1" t="s">
        <v>7</v>
      </c>
      <c r="Z720" s="1" t="s">
        <v>341</v>
      </c>
      <c r="AA720" s="3">
        <v>45473</v>
      </c>
    </row>
    <row r="721" spans="1:27" hidden="1" outlineLevel="2" x14ac:dyDescent="0.25">
      <c r="A721">
        <v>24474</v>
      </c>
      <c r="B721" s="1" t="s">
        <v>371</v>
      </c>
      <c r="C721">
        <v>805300</v>
      </c>
      <c r="D721" s="1" t="s">
        <v>144</v>
      </c>
      <c r="E721" s="3">
        <v>45201</v>
      </c>
      <c r="F721" s="13">
        <v>-25899</v>
      </c>
      <c r="G721" s="1" t="s">
        <v>393</v>
      </c>
      <c r="H721">
        <v>45145118</v>
      </c>
      <c r="I721" t="s">
        <v>1348</v>
      </c>
      <c r="J721" s="12" t="s">
        <v>1367</v>
      </c>
      <c r="L721">
        <v>20</v>
      </c>
      <c r="M721">
        <v>35734</v>
      </c>
      <c r="N721" s="1" t="s">
        <v>409</v>
      </c>
      <c r="O721" s="1" t="s">
        <v>89</v>
      </c>
      <c r="P721">
        <v>10000000</v>
      </c>
      <c r="Q721" s="1" t="s">
        <v>90</v>
      </c>
      <c r="R721" s="1" t="s">
        <v>340</v>
      </c>
      <c r="S721" s="1" t="s">
        <v>7</v>
      </c>
      <c r="T721">
        <v>24474</v>
      </c>
      <c r="U721" s="1" t="s">
        <v>8</v>
      </c>
      <c r="V721" s="1" t="s">
        <v>9</v>
      </c>
      <c r="W721" s="1" t="s">
        <v>9</v>
      </c>
      <c r="X721" s="1" t="s">
        <v>7</v>
      </c>
      <c r="Y721" s="1" t="s">
        <v>7</v>
      </c>
      <c r="Z721" s="1" t="s">
        <v>341</v>
      </c>
      <c r="AA721" s="3">
        <v>45473</v>
      </c>
    </row>
    <row r="722" spans="1:27" hidden="1" outlineLevel="2" x14ac:dyDescent="0.25">
      <c r="A722">
        <v>24474</v>
      </c>
      <c r="B722" s="1" t="s">
        <v>371</v>
      </c>
      <c r="C722">
        <v>805101</v>
      </c>
      <c r="D722" s="1" t="s">
        <v>32</v>
      </c>
      <c r="E722" s="3">
        <v>45201</v>
      </c>
      <c r="F722" s="13">
        <v>-5065.45</v>
      </c>
      <c r="G722" s="1" t="s">
        <v>399</v>
      </c>
      <c r="H722">
        <v>45145119</v>
      </c>
      <c r="I722" t="s">
        <v>1348</v>
      </c>
      <c r="J722" s="12" t="s">
        <v>1367</v>
      </c>
      <c r="L722">
        <v>20</v>
      </c>
      <c r="M722">
        <v>34158</v>
      </c>
      <c r="N722" s="1" t="s">
        <v>400</v>
      </c>
      <c r="O722" s="1" t="s">
        <v>89</v>
      </c>
      <c r="P722">
        <v>10000000</v>
      </c>
      <c r="Q722" s="1" t="s">
        <v>90</v>
      </c>
      <c r="R722" s="1" t="s">
        <v>340</v>
      </c>
      <c r="S722" s="1" t="s">
        <v>7</v>
      </c>
      <c r="T722">
        <v>24474</v>
      </c>
      <c r="U722" s="1" t="s">
        <v>8</v>
      </c>
      <c r="V722" s="1" t="s">
        <v>9</v>
      </c>
      <c r="W722" s="1" t="s">
        <v>9</v>
      </c>
      <c r="X722" s="1" t="s">
        <v>7</v>
      </c>
      <c r="Y722" s="1" t="s">
        <v>7</v>
      </c>
      <c r="Z722" s="1" t="s">
        <v>341</v>
      </c>
      <c r="AA722" s="3">
        <v>45473</v>
      </c>
    </row>
    <row r="723" spans="1:27" hidden="1" outlineLevel="2" x14ac:dyDescent="0.25">
      <c r="A723">
        <v>24474</v>
      </c>
      <c r="B723" s="1" t="s">
        <v>371</v>
      </c>
      <c r="C723">
        <v>805101</v>
      </c>
      <c r="D723" s="1" t="s">
        <v>32</v>
      </c>
      <c r="E723" s="3">
        <v>45212</v>
      </c>
      <c r="F723" s="13">
        <v>-14107.38</v>
      </c>
      <c r="G723" s="1" t="s">
        <v>236</v>
      </c>
      <c r="H723">
        <v>45145181</v>
      </c>
      <c r="I723" t="s">
        <v>1348</v>
      </c>
      <c r="J723" s="12" t="s">
        <v>1367</v>
      </c>
      <c r="L723">
        <v>20</v>
      </c>
      <c r="M723">
        <v>36059</v>
      </c>
      <c r="N723" s="1" t="s">
        <v>401</v>
      </c>
      <c r="O723" s="1" t="s">
        <v>89</v>
      </c>
      <c r="P723">
        <v>10000000</v>
      </c>
      <c r="Q723" s="1" t="s">
        <v>90</v>
      </c>
      <c r="R723" s="1" t="s">
        <v>340</v>
      </c>
      <c r="S723" s="1" t="s">
        <v>7</v>
      </c>
      <c r="T723">
        <v>24474</v>
      </c>
      <c r="U723" s="1" t="s">
        <v>8</v>
      </c>
      <c r="V723" s="1" t="s">
        <v>9</v>
      </c>
      <c r="W723" s="1" t="s">
        <v>9</v>
      </c>
      <c r="X723" s="1" t="s">
        <v>7</v>
      </c>
      <c r="Y723" s="1" t="s">
        <v>7</v>
      </c>
      <c r="Z723" s="1" t="s">
        <v>341</v>
      </c>
      <c r="AA723" s="3">
        <v>45473</v>
      </c>
    </row>
    <row r="724" spans="1:27" hidden="1" outlineLevel="2" x14ac:dyDescent="0.25">
      <c r="A724">
        <v>24474</v>
      </c>
      <c r="B724" s="1" t="s">
        <v>371</v>
      </c>
      <c r="C724">
        <v>805101</v>
      </c>
      <c r="D724" s="1" t="s">
        <v>32</v>
      </c>
      <c r="E724" s="3">
        <v>45218</v>
      </c>
      <c r="F724" s="13">
        <v>-12438.75</v>
      </c>
      <c r="G724" s="1" t="s">
        <v>378</v>
      </c>
      <c r="H724">
        <v>45145204</v>
      </c>
      <c r="I724" t="s">
        <v>1348</v>
      </c>
      <c r="J724" s="12" t="s">
        <v>1367</v>
      </c>
      <c r="L724">
        <v>40</v>
      </c>
      <c r="M724">
        <v>715</v>
      </c>
      <c r="N724" s="1" t="s">
        <v>395</v>
      </c>
      <c r="O724" s="1" t="s">
        <v>89</v>
      </c>
      <c r="P724">
        <v>10000000</v>
      </c>
      <c r="Q724" s="1" t="s">
        <v>90</v>
      </c>
      <c r="R724" s="1" t="s">
        <v>340</v>
      </c>
      <c r="S724" s="1" t="s">
        <v>7</v>
      </c>
      <c r="T724">
        <v>24474</v>
      </c>
      <c r="U724" s="1" t="s">
        <v>8</v>
      </c>
      <c r="V724" s="1" t="s">
        <v>9</v>
      </c>
      <c r="W724" s="1" t="s">
        <v>9</v>
      </c>
      <c r="X724" s="1" t="s">
        <v>7</v>
      </c>
      <c r="Y724" s="1" t="s">
        <v>7</v>
      </c>
      <c r="Z724" s="1" t="s">
        <v>341</v>
      </c>
      <c r="AA724" s="3">
        <v>45473</v>
      </c>
    </row>
    <row r="725" spans="1:27" hidden="1" outlineLevel="2" x14ac:dyDescent="0.25">
      <c r="A725">
        <v>24474</v>
      </c>
      <c r="B725" s="1" t="s">
        <v>371</v>
      </c>
      <c r="C725">
        <v>805101</v>
      </c>
      <c r="D725" s="1" t="s">
        <v>32</v>
      </c>
      <c r="E725" s="3">
        <v>45218</v>
      </c>
      <c r="F725" s="13">
        <v>-428.92</v>
      </c>
      <c r="G725" s="1" t="s">
        <v>378</v>
      </c>
      <c r="H725">
        <v>45145204</v>
      </c>
      <c r="I725" t="s">
        <v>1348</v>
      </c>
      <c r="J725" s="12" t="s">
        <v>1367</v>
      </c>
      <c r="L725">
        <v>20</v>
      </c>
      <c r="M725">
        <v>715</v>
      </c>
      <c r="N725" s="1" t="s">
        <v>395</v>
      </c>
      <c r="O725" s="1" t="s">
        <v>89</v>
      </c>
      <c r="P725">
        <v>10000000</v>
      </c>
      <c r="Q725" s="1" t="s">
        <v>90</v>
      </c>
      <c r="R725" s="1" t="s">
        <v>340</v>
      </c>
      <c r="S725" s="1" t="s">
        <v>7</v>
      </c>
      <c r="T725">
        <v>24474</v>
      </c>
      <c r="U725" s="1" t="s">
        <v>8</v>
      </c>
      <c r="V725" s="1" t="s">
        <v>9</v>
      </c>
      <c r="W725" s="1" t="s">
        <v>9</v>
      </c>
      <c r="X725" s="1" t="s">
        <v>7</v>
      </c>
      <c r="Y725" s="1" t="s">
        <v>7</v>
      </c>
      <c r="Z725" s="1" t="s">
        <v>341</v>
      </c>
      <c r="AA725" s="3">
        <v>45473</v>
      </c>
    </row>
    <row r="726" spans="1:27" hidden="1" outlineLevel="2" x14ac:dyDescent="0.25">
      <c r="A726">
        <v>24474</v>
      </c>
      <c r="B726" s="1" t="s">
        <v>371</v>
      </c>
      <c r="C726">
        <v>805101</v>
      </c>
      <c r="D726" s="1" t="s">
        <v>32</v>
      </c>
      <c r="E726" s="3">
        <v>45225</v>
      </c>
      <c r="F726" s="13">
        <v>-1436.63</v>
      </c>
      <c r="G726" s="1" t="s">
        <v>402</v>
      </c>
      <c r="H726">
        <v>45145228</v>
      </c>
      <c r="I726" t="s">
        <v>1348</v>
      </c>
      <c r="J726" s="12" t="s">
        <v>1367</v>
      </c>
      <c r="L726">
        <v>180</v>
      </c>
      <c r="M726">
        <v>715</v>
      </c>
      <c r="N726" s="1" t="s">
        <v>395</v>
      </c>
      <c r="O726" s="1" t="s">
        <v>89</v>
      </c>
      <c r="P726">
        <v>10000000</v>
      </c>
      <c r="Q726" s="1" t="s">
        <v>90</v>
      </c>
      <c r="R726" s="1" t="s">
        <v>340</v>
      </c>
      <c r="S726" s="1" t="s">
        <v>7</v>
      </c>
      <c r="T726">
        <v>24474</v>
      </c>
      <c r="U726" s="1" t="s">
        <v>8</v>
      </c>
      <c r="V726" s="1" t="s">
        <v>9</v>
      </c>
      <c r="W726" s="1" t="s">
        <v>9</v>
      </c>
      <c r="X726" s="1" t="s">
        <v>7</v>
      </c>
      <c r="Y726" s="1" t="s">
        <v>7</v>
      </c>
      <c r="Z726" s="1" t="s">
        <v>341</v>
      </c>
      <c r="AA726" s="3">
        <v>45473</v>
      </c>
    </row>
    <row r="727" spans="1:27" hidden="1" outlineLevel="2" x14ac:dyDescent="0.25">
      <c r="A727">
        <v>24474</v>
      </c>
      <c r="B727" s="1" t="s">
        <v>371</v>
      </c>
      <c r="C727">
        <v>805101</v>
      </c>
      <c r="D727" s="1" t="s">
        <v>32</v>
      </c>
      <c r="E727" s="3">
        <v>45225</v>
      </c>
      <c r="F727" s="13">
        <v>-4309.8500000000004</v>
      </c>
      <c r="G727" s="1" t="s">
        <v>403</v>
      </c>
      <c r="H727">
        <v>45145228</v>
      </c>
      <c r="I727" t="s">
        <v>1348</v>
      </c>
      <c r="J727" s="12" t="s">
        <v>1367</v>
      </c>
      <c r="L727">
        <v>170</v>
      </c>
      <c r="M727">
        <v>715</v>
      </c>
      <c r="N727" s="1" t="s">
        <v>395</v>
      </c>
      <c r="O727" s="1" t="s">
        <v>89</v>
      </c>
      <c r="P727">
        <v>10000000</v>
      </c>
      <c r="Q727" s="1" t="s">
        <v>90</v>
      </c>
      <c r="R727" s="1" t="s">
        <v>340</v>
      </c>
      <c r="S727" s="1" t="s">
        <v>7</v>
      </c>
      <c r="T727">
        <v>24474</v>
      </c>
      <c r="U727" s="1" t="s">
        <v>8</v>
      </c>
      <c r="V727" s="1" t="s">
        <v>9</v>
      </c>
      <c r="W727" s="1" t="s">
        <v>9</v>
      </c>
      <c r="X727" s="1" t="s">
        <v>7</v>
      </c>
      <c r="Y727" s="1" t="s">
        <v>7</v>
      </c>
      <c r="Z727" s="1" t="s">
        <v>341</v>
      </c>
      <c r="AA727" s="3">
        <v>45473</v>
      </c>
    </row>
    <row r="728" spans="1:27" hidden="1" outlineLevel="2" x14ac:dyDescent="0.25">
      <c r="A728">
        <v>24474</v>
      </c>
      <c r="B728" s="1" t="s">
        <v>371</v>
      </c>
      <c r="C728">
        <v>805101</v>
      </c>
      <c r="D728" s="1" t="s">
        <v>32</v>
      </c>
      <c r="E728" s="3">
        <v>45225</v>
      </c>
      <c r="F728" s="13">
        <v>-1436.62</v>
      </c>
      <c r="G728" s="1" t="s">
        <v>404</v>
      </c>
      <c r="H728">
        <v>45145228</v>
      </c>
      <c r="I728" t="s">
        <v>1348</v>
      </c>
      <c r="J728" s="12" t="s">
        <v>1367</v>
      </c>
      <c r="L728">
        <v>160</v>
      </c>
      <c r="M728">
        <v>715</v>
      </c>
      <c r="N728" s="1" t="s">
        <v>395</v>
      </c>
      <c r="O728" s="1" t="s">
        <v>89</v>
      </c>
      <c r="P728">
        <v>10000000</v>
      </c>
      <c r="Q728" s="1" t="s">
        <v>90</v>
      </c>
      <c r="R728" s="1" t="s">
        <v>340</v>
      </c>
      <c r="S728" s="1" t="s">
        <v>7</v>
      </c>
      <c r="T728">
        <v>24474</v>
      </c>
      <c r="U728" s="1" t="s">
        <v>8</v>
      </c>
      <c r="V728" s="1" t="s">
        <v>9</v>
      </c>
      <c r="W728" s="1" t="s">
        <v>9</v>
      </c>
      <c r="X728" s="1" t="s">
        <v>7</v>
      </c>
      <c r="Y728" s="1" t="s">
        <v>7</v>
      </c>
      <c r="Z728" s="1" t="s">
        <v>341</v>
      </c>
      <c r="AA728" s="3">
        <v>45473</v>
      </c>
    </row>
    <row r="729" spans="1:27" hidden="1" outlineLevel="2" x14ac:dyDescent="0.25">
      <c r="A729">
        <v>24474</v>
      </c>
      <c r="B729" s="1" t="s">
        <v>371</v>
      </c>
      <c r="C729">
        <v>805101</v>
      </c>
      <c r="D729" s="1" t="s">
        <v>32</v>
      </c>
      <c r="E729" s="3">
        <v>45225</v>
      </c>
      <c r="F729" s="13">
        <v>-4309.8500000000004</v>
      </c>
      <c r="G729" s="1" t="s">
        <v>405</v>
      </c>
      <c r="H729">
        <v>45145228</v>
      </c>
      <c r="I729" t="s">
        <v>1348</v>
      </c>
      <c r="J729" s="12" t="s">
        <v>1367</v>
      </c>
      <c r="L729">
        <v>150</v>
      </c>
      <c r="M729">
        <v>715</v>
      </c>
      <c r="N729" s="1" t="s">
        <v>395</v>
      </c>
      <c r="O729" s="1" t="s">
        <v>89</v>
      </c>
      <c r="P729">
        <v>10000000</v>
      </c>
      <c r="Q729" s="1" t="s">
        <v>90</v>
      </c>
      <c r="R729" s="1" t="s">
        <v>340</v>
      </c>
      <c r="S729" s="1" t="s">
        <v>7</v>
      </c>
      <c r="T729">
        <v>24474</v>
      </c>
      <c r="U729" s="1" t="s">
        <v>8</v>
      </c>
      <c r="V729" s="1" t="s">
        <v>9</v>
      </c>
      <c r="W729" s="1" t="s">
        <v>9</v>
      </c>
      <c r="X729" s="1" t="s">
        <v>7</v>
      </c>
      <c r="Y729" s="1" t="s">
        <v>7</v>
      </c>
      <c r="Z729" s="1" t="s">
        <v>341</v>
      </c>
      <c r="AA729" s="3">
        <v>45473</v>
      </c>
    </row>
    <row r="730" spans="1:27" hidden="1" outlineLevel="2" x14ac:dyDescent="0.25">
      <c r="A730">
        <v>24474</v>
      </c>
      <c r="B730" s="1" t="s">
        <v>371</v>
      </c>
      <c r="C730">
        <v>805101</v>
      </c>
      <c r="D730" s="1" t="s">
        <v>32</v>
      </c>
      <c r="E730" s="3">
        <v>45225</v>
      </c>
      <c r="F730" s="13">
        <v>-1436.62</v>
      </c>
      <c r="G730" s="1" t="s">
        <v>406</v>
      </c>
      <c r="H730">
        <v>45145228</v>
      </c>
      <c r="I730" t="s">
        <v>1348</v>
      </c>
      <c r="J730" s="12" t="s">
        <v>1367</v>
      </c>
      <c r="L730">
        <v>140</v>
      </c>
      <c r="M730">
        <v>715</v>
      </c>
      <c r="N730" s="1" t="s">
        <v>395</v>
      </c>
      <c r="O730" s="1" t="s">
        <v>89</v>
      </c>
      <c r="P730">
        <v>10000000</v>
      </c>
      <c r="Q730" s="1" t="s">
        <v>90</v>
      </c>
      <c r="R730" s="1" t="s">
        <v>340</v>
      </c>
      <c r="S730" s="1" t="s">
        <v>7</v>
      </c>
      <c r="T730">
        <v>24474</v>
      </c>
      <c r="U730" s="1" t="s">
        <v>8</v>
      </c>
      <c r="V730" s="1" t="s">
        <v>9</v>
      </c>
      <c r="W730" s="1" t="s">
        <v>9</v>
      </c>
      <c r="X730" s="1" t="s">
        <v>7</v>
      </c>
      <c r="Y730" s="1" t="s">
        <v>7</v>
      </c>
      <c r="Z730" s="1" t="s">
        <v>341</v>
      </c>
      <c r="AA730" s="3">
        <v>45473</v>
      </c>
    </row>
    <row r="731" spans="1:27" hidden="1" outlineLevel="2" x14ac:dyDescent="0.25">
      <c r="A731">
        <v>24474</v>
      </c>
      <c r="B731" s="1" t="s">
        <v>371</v>
      </c>
      <c r="C731">
        <v>805101</v>
      </c>
      <c r="D731" s="1" t="s">
        <v>32</v>
      </c>
      <c r="E731" s="3">
        <v>45225</v>
      </c>
      <c r="F731" s="13">
        <v>-6669</v>
      </c>
      <c r="G731" s="1" t="s">
        <v>402</v>
      </c>
      <c r="H731">
        <v>45145228</v>
      </c>
      <c r="I731" t="s">
        <v>1348</v>
      </c>
      <c r="J731" s="12" t="s">
        <v>1367</v>
      </c>
      <c r="L731">
        <v>120</v>
      </c>
      <c r="M731">
        <v>715</v>
      </c>
      <c r="N731" s="1" t="s">
        <v>395</v>
      </c>
      <c r="O731" s="1" t="s">
        <v>89</v>
      </c>
      <c r="P731">
        <v>10000000</v>
      </c>
      <c r="Q731" s="1" t="s">
        <v>90</v>
      </c>
      <c r="R731" s="1" t="s">
        <v>340</v>
      </c>
      <c r="S731" s="1" t="s">
        <v>7</v>
      </c>
      <c r="T731">
        <v>24474</v>
      </c>
      <c r="U731" s="1" t="s">
        <v>8</v>
      </c>
      <c r="V731" s="1" t="s">
        <v>9</v>
      </c>
      <c r="W731" s="1" t="s">
        <v>9</v>
      </c>
      <c r="X731" s="1" t="s">
        <v>7</v>
      </c>
      <c r="Y731" s="1" t="s">
        <v>7</v>
      </c>
      <c r="Z731" s="1" t="s">
        <v>341</v>
      </c>
      <c r="AA731" s="3">
        <v>45473</v>
      </c>
    </row>
    <row r="732" spans="1:27" hidden="1" outlineLevel="2" x14ac:dyDescent="0.25">
      <c r="A732">
        <v>24474</v>
      </c>
      <c r="B732" s="1" t="s">
        <v>371</v>
      </c>
      <c r="C732">
        <v>805101</v>
      </c>
      <c r="D732" s="1" t="s">
        <v>32</v>
      </c>
      <c r="E732" s="3">
        <v>45225</v>
      </c>
      <c r="F732" s="13">
        <v>-20007</v>
      </c>
      <c r="G732" s="1" t="s">
        <v>403</v>
      </c>
      <c r="H732">
        <v>45145228</v>
      </c>
      <c r="I732" t="s">
        <v>1348</v>
      </c>
      <c r="J732" s="12" t="s">
        <v>1367</v>
      </c>
      <c r="L732">
        <v>110</v>
      </c>
      <c r="M732">
        <v>715</v>
      </c>
      <c r="N732" s="1" t="s">
        <v>395</v>
      </c>
      <c r="O732" s="1" t="s">
        <v>89</v>
      </c>
      <c r="P732">
        <v>10000000</v>
      </c>
      <c r="Q732" s="1" t="s">
        <v>90</v>
      </c>
      <c r="R732" s="1" t="s">
        <v>340</v>
      </c>
      <c r="S732" s="1" t="s">
        <v>7</v>
      </c>
      <c r="T732">
        <v>24474</v>
      </c>
      <c r="U732" s="1" t="s">
        <v>8</v>
      </c>
      <c r="V732" s="1" t="s">
        <v>9</v>
      </c>
      <c r="W732" s="1" t="s">
        <v>9</v>
      </c>
      <c r="X732" s="1" t="s">
        <v>7</v>
      </c>
      <c r="Y732" s="1" t="s">
        <v>7</v>
      </c>
      <c r="Z732" s="1" t="s">
        <v>341</v>
      </c>
      <c r="AA732" s="3">
        <v>45473</v>
      </c>
    </row>
    <row r="733" spans="1:27" hidden="1" outlineLevel="2" x14ac:dyDescent="0.25">
      <c r="A733">
        <v>24474</v>
      </c>
      <c r="B733" s="1" t="s">
        <v>371</v>
      </c>
      <c r="C733">
        <v>805101</v>
      </c>
      <c r="D733" s="1" t="s">
        <v>32</v>
      </c>
      <c r="E733" s="3">
        <v>45225</v>
      </c>
      <c r="F733" s="13">
        <v>-6669</v>
      </c>
      <c r="G733" s="1" t="s">
        <v>404</v>
      </c>
      <c r="H733">
        <v>45145228</v>
      </c>
      <c r="I733" t="s">
        <v>1348</v>
      </c>
      <c r="J733" s="12" t="s">
        <v>1367</v>
      </c>
      <c r="L733">
        <v>100</v>
      </c>
      <c r="M733">
        <v>715</v>
      </c>
      <c r="N733" s="1" t="s">
        <v>395</v>
      </c>
      <c r="O733" s="1" t="s">
        <v>89</v>
      </c>
      <c r="P733">
        <v>10000000</v>
      </c>
      <c r="Q733" s="1" t="s">
        <v>90</v>
      </c>
      <c r="R733" s="1" t="s">
        <v>340</v>
      </c>
      <c r="S733" s="1" t="s">
        <v>7</v>
      </c>
      <c r="T733">
        <v>24474</v>
      </c>
      <c r="U733" s="1" t="s">
        <v>8</v>
      </c>
      <c r="V733" s="1" t="s">
        <v>9</v>
      </c>
      <c r="W733" s="1" t="s">
        <v>9</v>
      </c>
      <c r="X733" s="1" t="s">
        <v>7</v>
      </c>
      <c r="Y733" s="1" t="s">
        <v>7</v>
      </c>
      <c r="Z733" s="1" t="s">
        <v>341</v>
      </c>
      <c r="AA733" s="3">
        <v>45473</v>
      </c>
    </row>
    <row r="734" spans="1:27" hidden="1" outlineLevel="2" x14ac:dyDescent="0.25">
      <c r="A734">
        <v>24474</v>
      </c>
      <c r="B734" s="1" t="s">
        <v>371</v>
      </c>
      <c r="C734">
        <v>805101</v>
      </c>
      <c r="D734" s="1" t="s">
        <v>32</v>
      </c>
      <c r="E734" s="3">
        <v>45225</v>
      </c>
      <c r="F734" s="13">
        <v>-20007</v>
      </c>
      <c r="G734" s="1" t="s">
        <v>405</v>
      </c>
      <c r="H734">
        <v>45145228</v>
      </c>
      <c r="I734" t="s">
        <v>1348</v>
      </c>
      <c r="J734" s="12" t="s">
        <v>1367</v>
      </c>
      <c r="L734">
        <v>90</v>
      </c>
      <c r="M734">
        <v>715</v>
      </c>
      <c r="N734" s="1" t="s">
        <v>395</v>
      </c>
      <c r="O734" s="1" t="s">
        <v>89</v>
      </c>
      <c r="P734">
        <v>10000000</v>
      </c>
      <c r="Q734" s="1" t="s">
        <v>90</v>
      </c>
      <c r="R734" s="1" t="s">
        <v>340</v>
      </c>
      <c r="S734" s="1" t="s">
        <v>7</v>
      </c>
      <c r="T734">
        <v>24474</v>
      </c>
      <c r="U734" s="1" t="s">
        <v>8</v>
      </c>
      <c r="V734" s="1" t="s">
        <v>9</v>
      </c>
      <c r="W734" s="1" t="s">
        <v>9</v>
      </c>
      <c r="X734" s="1" t="s">
        <v>7</v>
      </c>
      <c r="Y734" s="1" t="s">
        <v>7</v>
      </c>
      <c r="Z734" s="1" t="s">
        <v>341</v>
      </c>
      <c r="AA734" s="3">
        <v>45473</v>
      </c>
    </row>
    <row r="735" spans="1:27" hidden="1" outlineLevel="2" x14ac:dyDescent="0.25">
      <c r="A735">
        <v>24474</v>
      </c>
      <c r="B735" s="1" t="s">
        <v>371</v>
      </c>
      <c r="C735">
        <v>805101</v>
      </c>
      <c r="D735" s="1" t="s">
        <v>32</v>
      </c>
      <c r="E735" s="3">
        <v>45225</v>
      </c>
      <c r="F735" s="13">
        <v>-6669</v>
      </c>
      <c r="G735" s="1" t="s">
        <v>406</v>
      </c>
      <c r="H735">
        <v>45145228</v>
      </c>
      <c r="I735" t="s">
        <v>1348</v>
      </c>
      <c r="J735" s="12" t="s">
        <v>1367</v>
      </c>
      <c r="L735">
        <v>80</v>
      </c>
      <c r="M735">
        <v>715</v>
      </c>
      <c r="N735" s="1" t="s">
        <v>395</v>
      </c>
      <c r="O735" s="1" t="s">
        <v>89</v>
      </c>
      <c r="P735">
        <v>10000000</v>
      </c>
      <c r="Q735" s="1" t="s">
        <v>90</v>
      </c>
      <c r="R735" s="1" t="s">
        <v>340</v>
      </c>
      <c r="S735" s="1" t="s">
        <v>7</v>
      </c>
      <c r="T735">
        <v>24474</v>
      </c>
      <c r="U735" s="1" t="s">
        <v>8</v>
      </c>
      <c r="V735" s="1" t="s">
        <v>9</v>
      </c>
      <c r="W735" s="1" t="s">
        <v>9</v>
      </c>
      <c r="X735" s="1" t="s">
        <v>7</v>
      </c>
      <c r="Y735" s="1" t="s">
        <v>7</v>
      </c>
      <c r="Z735" s="1" t="s">
        <v>341</v>
      </c>
      <c r="AA735" s="3">
        <v>45473</v>
      </c>
    </row>
    <row r="736" spans="1:27" hidden="1" outlineLevel="2" x14ac:dyDescent="0.25">
      <c r="A736">
        <v>24474</v>
      </c>
      <c r="B736" s="1" t="s">
        <v>371</v>
      </c>
      <c r="C736">
        <v>805101</v>
      </c>
      <c r="D736" s="1" t="s">
        <v>32</v>
      </c>
      <c r="E736" s="3">
        <v>45225</v>
      </c>
      <c r="F736" s="13">
        <v>-1860.89</v>
      </c>
      <c r="G736" s="1" t="s">
        <v>402</v>
      </c>
      <c r="H736">
        <v>45145228</v>
      </c>
      <c r="I736" t="s">
        <v>1348</v>
      </c>
      <c r="J736" s="12" t="s">
        <v>1367</v>
      </c>
      <c r="L736">
        <v>60</v>
      </c>
      <c r="M736">
        <v>715</v>
      </c>
      <c r="N736" s="1" t="s">
        <v>395</v>
      </c>
      <c r="O736" s="1" t="s">
        <v>89</v>
      </c>
      <c r="P736">
        <v>10000000</v>
      </c>
      <c r="Q736" s="1" t="s">
        <v>90</v>
      </c>
      <c r="R736" s="1" t="s">
        <v>340</v>
      </c>
      <c r="S736" s="1" t="s">
        <v>7</v>
      </c>
      <c r="T736">
        <v>24474</v>
      </c>
      <c r="U736" s="1" t="s">
        <v>8</v>
      </c>
      <c r="V736" s="1" t="s">
        <v>9</v>
      </c>
      <c r="W736" s="1" t="s">
        <v>9</v>
      </c>
      <c r="X736" s="1" t="s">
        <v>7</v>
      </c>
      <c r="Y736" s="1" t="s">
        <v>7</v>
      </c>
      <c r="Z736" s="1" t="s">
        <v>341</v>
      </c>
      <c r="AA736" s="3">
        <v>45473</v>
      </c>
    </row>
    <row r="737" spans="1:27" hidden="1" outlineLevel="2" x14ac:dyDescent="0.25">
      <c r="A737">
        <v>24474</v>
      </c>
      <c r="B737" s="1" t="s">
        <v>371</v>
      </c>
      <c r="C737">
        <v>805101</v>
      </c>
      <c r="D737" s="1" t="s">
        <v>32</v>
      </c>
      <c r="E737" s="3">
        <v>45225</v>
      </c>
      <c r="F737" s="13">
        <v>-5582.65</v>
      </c>
      <c r="G737" s="1" t="s">
        <v>403</v>
      </c>
      <c r="H737">
        <v>45145228</v>
      </c>
      <c r="I737" t="s">
        <v>1348</v>
      </c>
      <c r="J737" s="12" t="s">
        <v>1367</v>
      </c>
      <c r="L737">
        <v>50</v>
      </c>
      <c r="M737">
        <v>715</v>
      </c>
      <c r="N737" s="1" t="s">
        <v>395</v>
      </c>
      <c r="O737" s="1" t="s">
        <v>89</v>
      </c>
      <c r="P737">
        <v>10000000</v>
      </c>
      <c r="Q737" s="1" t="s">
        <v>90</v>
      </c>
      <c r="R737" s="1" t="s">
        <v>340</v>
      </c>
      <c r="S737" s="1" t="s">
        <v>7</v>
      </c>
      <c r="T737">
        <v>24474</v>
      </c>
      <c r="U737" s="1" t="s">
        <v>8</v>
      </c>
      <c r="V737" s="1" t="s">
        <v>9</v>
      </c>
      <c r="W737" s="1" t="s">
        <v>9</v>
      </c>
      <c r="X737" s="1" t="s">
        <v>7</v>
      </c>
      <c r="Y737" s="1" t="s">
        <v>7</v>
      </c>
      <c r="Z737" s="1" t="s">
        <v>341</v>
      </c>
      <c r="AA737" s="3">
        <v>45473</v>
      </c>
    </row>
    <row r="738" spans="1:27" hidden="1" outlineLevel="2" x14ac:dyDescent="0.25">
      <c r="A738">
        <v>24474</v>
      </c>
      <c r="B738" s="1" t="s">
        <v>371</v>
      </c>
      <c r="C738">
        <v>805101</v>
      </c>
      <c r="D738" s="1" t="s">
        <v>32</v>
      </c>
      <c r="E738" s="3">
        <v>45225</v>
      </c>
      <c r="F738" s="13">
        <v>-1860.88</v>
      </c>
      <c r="G738" s="1" t="s">
        <v>404</v>
      </c>
      <c r="H738">
        <v>45145228</v>
      </c>
      <c r="I738" t="s">
        <v>1348</v>
      </c>
      <c r="J738" s="12" t="s">
        <v>1367</v>
      </c>
      <c r="L738">
        <v>40</v>
      </c>
      <c r="M738">
        <v>715</v>
      </c>
      <c r="N738" s="1" t="s">
        <v>395</v>
      </c>
      <c r="O738" s="1" t="s">
        <v>89</v>
      </c>
      <c r="P738">
        <v>10000000</v>
      </c>
      <c r="Q738" s="1" t="s">
        <v>90</v>
      </c>
      <c r="R738" s="1" t="s">
        <v>340</v>
      </c>
      <c r="S738" s="1" t="s">
        <v>7</v>
      </c>
      <c r="T738">
        <v>24474</v>
      </c>
      <c r="U738" s="1" t="s">
        <v>8</v>
      </c>
      <c r="V738" s="1" t="s">
        <v>9</v>
      </c>
      <c r="W738" s="1" t="s">
        <v>9</v>
      </c>
      <c r="X738" s="1" t="s">
        <v>7</v>
      </c>
      <c r="Y738" s="1" t="s">
        <v>7</v>
      </c>
      <c r="Z738" s="1" t="s">
        <v>341</v>
      </c>
      <c r="AA738" s="3">
        <v>45473</v>
      </c>
    </row>
    <row r="739" spans="1:27" hidden="1" outlineLevel="2" x14ac:dyDescent="0.25">
      <c r="A739">
        <v>24474</v>
      </c>
      <c r="B739" s="1" t="s">
        <v>371</v>
      </c>
      <c r="C739">
        <v>805101</v>
      </c>
      <c r="D739" s="1" t="s">
        <v>32</v>
      </c>
      <c r="E739" s="3">
        <v>45225</v>
      </c>
      <c r="F739" s="13">
        <v>-5582.65</v>
      </c>
      <c r="G739" s="1" t="s">
        <v>405</v>
      </c>
      <c r="H739">
        <v>45145228</v>
      </c>
      <c r="I739" t="s">
        <v>1348</v>
      </c>
      <c r="J739" s="12" t="s">
        <v>1367</v>
      </c>
      <c r="L739">
        <v>30</v>
      </c>
      <c r="M739">
        <v>715</v>
      </c>
      <c r="N739" s="1" t="s">
        <v>395</v>
      </c>
      <c r="O739" s="1" t="s">
        <v>89</v>
      </c>
      <c r="P739">
        <v>10000000</v>
      </c>
      <c r="Q739" s="1" t="s">
        <v>90</v>
      </c>
      <c r="R739" s="1" t="s">
        <v>340</v>
      </c>
      <c r="S739" s="1" t="s">
        <v>7</v>
      </c>
      <c r="T739">
        <v>24474</v>
      </c>
      <c r="U739" s="1" t="s">
        <v>8</v>
      </c>
      <c r="V739" s="1" t="s">
        <v>9</v>
      </c>
      <c r="W739" s="1" t="s">
        <v>9</v>
      </c>
      <c r="X739" s="1" t="s">
        <v>7</v>
      </c>
      <c r="Y739" s="1" t="s">
        <v>7</v>
      </c>
      <c r="Z739" s="1" t="s">
        <v>341</v>
      </c>
      <c r="AA739" s="3">
        <v>45473</v>
      </c>
    </row>
    <row r="740" spans="1:27" hidden="1" outlineLevel="2" x14ac:dyDescent="0.25">
      <c r="A740">
        <v>24474</v>
      </c>
      <c r="B740" s="1" t="s">
        <v>371</v>
      </c>
      <c r="C740">
        <v>805101</v>
      </c>
      <c r="D740" s="1" t="s">
        <v>32</v>
      </c>
      <c r="E740" s="3">
        <v>45225</v>
      </c>
      <c r="F740" s="13">
        <v>-1860.88</v>
      </c>
      <c r="G740" s="1" t="s">
        <v>406</v>
      </c>
      <c r="H740">
        <v>45145228</v>
      </c>
      <c r="I740" t="s">
        <v>1348</v>
      </c>
      <c r="J740" s="12" t="s">
        <v>1367</v>
      </c>
      <c r="L740">
        <v>20</v>
      </c>
      <c r="M740">
        <v>715</v>
      </c>
      <c r="N740" s="1" t="s">
        <v>395</v>
      </c>
      <c r="O740" s="1" t="s">
        <v>89</v>
      </c>
      <c r="P740">
        <v>10000000</v>
      </c>
      <c r="Q740" s="1" t="s">
        <v>90</v>
      </c>
      <c r="R740" s="1" t="s">
        <v>340</v>
      </c>
      <c r="S740" s="1" t="s">
        <v>7</v>
      </c>
      <c r="T740">
        <v>24474</v>
      </c>
      <c r="U740" s="1" t="s">
        <v>8</v>
      </c>
      <c r="V740" s="1" t="s">
        <v>9</v>
      </c>
      <c r="W740" s="1" t="s">
        <v>9</v>
      </c>
      <c r="X740" s="1" t="s">
        <v>7</v>
      </c>
      <c r="Y740" s="1" t="s">
        <v>7</v>
      </c>
      <c r="Z740" s="1" t="s">
        <v>341</v>
      </c>
      <c r="AA740" s="3">
        <v>45473</v>
      </c>
    </row>
    <row r="741" spans="1:27" hidden="1" outlineLevel="2" x14ac:dyDescent="0.25">
      <c r="A741">
        <v>24474</v>
      </c>
      <c r="B741" s="1" t="s">
        <v>371</v>
      </c>
      <c r="C741">
        <v>750700</v>
      </c>
      <c r="D741" s="1" t="s">
        <v>379</v>
      </c>
      <c r="E741" s="3">
        <v>45258</v>
      </c>
      <c r="F741" s="13">
        <v>-4500</v>
      </c>
      <c r="G741" s="1" t="s">
        <v>381</v>
      </c>
      <c r="H741">
        <v>45145334</v>
      </c>
      <c r="I741" t="s">
        <v>1348</v>
      </c>
      <c r="J741" s="12" t="s">
        <v>1367</v>
      </c>
      <c r="L741">
        <v>20</v>
      </c>
      <c r="M741">
        <v>34786</v>
      </c>
      <c r="N741" s="1" t="s">
        <v>382</v>
      </c>
      <c r="O741" s="1" t="s">
        <v>89</v>
      </c>
      <c r="P741">
        <v>10000000</v>
      </c>
      <c r="Q741" s="1" t="s">
        <v>90</v>
      </c>
      <c r="R741" s="1" t="s">
        <v>340</v>
      </c>
      <c r="S741" s="1" t="s">
        <v>7</v>
      </c>
      <c r="T741">
        <v>24474</v>
      </c>
      <c r="U741" s="1" t="s">
        <v>8</v>
      </c>
      <c r="V741" s="1" t="s">
        <v>9</v>
      </c>
      <c r="W741" s="1" t="s">
        <v>9</v>
      </c>
      <c r="X741" s="1" t="s">
        <v>7</v>
      </c>
      <c r="Y741" s="1" t="s">
        <v>7</v>
      </c>
      <c r="Z741" s="1" t="s">
        <v>341</v>
      </c>
      <c r="AA741" s="3">
        <v>45473</v>
      </c>
    </row>
    <row r="742" spans="1:27" hidden="1" outlineLevel="2" x14ac:dyDescent="0.25">
      <c r="A742">
        <v>24474</v>
      </c>
      <c r="B742" s="1" t="s">
        <v>371</v>
      </c>
      <c r="C742">
        <v>805100</v>
      </c>
      <c r="D742" s="1" t="s">
        <v>16</v>
      </c>
      <c r="E742" s="3">
        <v>45299</v>
      </c>
      <c r="F742" s="13">
        <v>-9216.66</v>
      </c>
      <c r="G742" s="1" t="s">
        <v>95</v>
      </c>
      <c r="H742">
        <v>45145478</v>
      </c>
      <c r="I742" t="s">
        <v>1348</v>
      </c>
      <c r="J742" s="12" t="s">
        <v>1367</v>
      </c>
      <c r="L742">
        <v>20</v>
      </c>
      <c r="M742">
        <v>37960</v>
      </c>
      <c r="N742" s="1" t="s">
        <v>387</v>
      </c>
      <c r="O742" s="1" t="s">
        <v>89</v>
      </c>
      <c r="P742">
        <v>10000000</v>
      </c>
      <c r="Q742" s="1" t="s">
        <v>90</v>
      </c>
      <c r="R742" s="1" t="s">
        <v>340</v>
      </c>
      <c r="S742" s="1" t="s">
        <v>7</v>
      </c>
      <c r="T742">
        <v>24474</v>
      </c>
      <c r="U742" s="1" t="s">
        <v>8</v>
      </c>
      <c r="V742" s="1" t="s">
        <v>9</v>
      </c>
      <c r="W742" s="1" t="s">
        <v>9</v>
      </c>
      <c r="X742" s="1" t="s">
        <v>7</v>
      </c>
      <c r="Y742" s="1" t="s">
        <v>7</v>
      </c>
      <c r="Z742" s="1" t="s">
        <v>341</v>
      </c>
      <c r="AA742" s="3">
        <v>45473</v>
      </c>
    </row>
    <row r="743" spans="1:27" hidden="1" outlineLevel="2" x14ac:dyDescent="0.25">
      <c r="A743">
        <v>24474</v>
      </c>
      <c r="B743" s="1" t="s">
        <v>371</v>
      </c>
      <c r="C743">
        <v>805101</v>
      </c>
      <c r="D743" s="1" t="s">
        <v>32</v>
      </c>
      <c r="E743" s="3">
        <v>45397</v>
      </c>
      <c r="F743" s="13">
        <v>-17310.830000000002</v>
      </c>
      <c r="G743" s="1" t="s">
        <v>407</v>
      </c>
      <c r="H743">
        <v>45145930</v>
      </c>
      <c r="I743" t="s">
        <v>1348</v>
      </c>
      <c r="J743" s="12" t="s">
        <v>1367</v>
      </c>
      <c r="L743">
        <v>20</v>
      </c>
      <c r="M743">
        <v>23382</v>
      </c>
      <c r="N743" s="1" t="s">
        <v>408</v>
      </c>
      <c r="O743" s="1" t="s">
        <v>89</v>
      </c>
      <c r="P743">
        <v>10000000</v>
      </c>
      <c r="Q743" s="1" t="s">
        <v>90</v>
      </c>
      <c r="R743" s="1" t="s">
        <v>340</v>
      </c>
      <c r="S743" s="1" t="s">
        <v>7</v>
      </c>
      <c r="T743">
        <v>24474</v>
      </c>
      <c r="U743" s="1" t="s">
        <v>8</v>
      </c>
      <c r="V743" s="1" t="s">
        <v>9</v>
      </c>
      <c r="W743" s="1" t="s">
        <v>9</v>
      </c>
      <c r="X743" s="1" t="s">
        <v>7</v>
      </c>
      <c r="Y743" s="1" t="s">
        <v>7</v>
      </c>
      <c r="Z743" s="1" t="s">
        <v>341</v>
      </c>
      <c r="AA743" s="3">
        <v>45473</v>
      </c>
    </row>
    <row r="744" spans="1:27" outlineLevel="1" collapsed="1" x14ac:dyDescent="0.25">
      <c r="A744" s="8" t="s">
        <v>1228</v>
      </c>
      <c r="B744" s="1"/>
      <c r="D744" s="1"/>
      <c r="E744" s="3"/>
      <c r="F744" s="13">
        <f>SUBTOTAL(9,F690:F743)</f>
        <v>-781602.9600000002</v>
      </c>
      <c r="G744" s="1"/>
      <c r="J744" s="12"/>
      <c r="N744" s="1"/>
      <c r="O744" s="1"/>
      <c r="Q744" s="1"/>
      <c r="R744" s="1"/>
      <c r="S744" s="1"/>
      <c r="U744" s="1"/>
      <c r="V744" s="1"/>
      <c r="W744" s="1"/>
      <c r="X744" s="1"/>
      <c r="Y744" s="1"/>
      <c r="Z744" s="1"/>
      <c r="AA744" s="3"/>
    </row>
    <row r="745" spans="1:27" hidden="1" outlineLevel="2" x14ac:dyDescent="0.25">
      <c r="A745">
        <v>24475</v>
      </c>
      <c r="B745" s="1" t="s">
        <v>410</v>
      </c>
      <c r="C745">
        <v>754000</v>
      </c>
      <c r="D745" s="1" t="s">
        <v>414</v>
      </c>
      <c r="E745" s="3">
        <v>45108</v>
      </c>
      <c r="F745" s="13">
        <v>-197083.33</v>
      </c>
      <c r="G745" s="1" t="s">
        <v>415</v>
      </c>
      <c r="H745">
        <v>50526</v>
      </c>
      <c r="I745" t="s">
        <v>1348</v>
      </c>
      <c r="J745" s="12" t="s">
        <v>1367</v>
      </c>
      <c r="L745">
        <v>30</v>
      </c>
      <c r="M745">
        <v>32545</v>
      </c>
      <c r="N745" s="1" t="s">
        <v>416</v>
      </c>
      <c r="O745" s="1" t="s">
        <v>89</v>
      </c>
      <c r="P745">
        <v>10000000</v>
      </c>
      <c r="Q745" s="1" t="s">
        <v>90</v>
      </c>
      <c r="R745" s="1" t="s">
        <v>340</v>
      </c>
      <c r="S745" s="1" t="s">
        <v>7</v>
      </c>
      <c r="T745">
        <v>24475</v>
      </c>
      <c r="U745" s="1" t="s">
        <v>8</v>
      </c>
      <c r="V745" s="1" t="s">
        <v>9</v>
      </c>
      <c r="W745" s="1" t="s">
        <v>9</v>
      </c>
      <c r="X745" s="1" t="s">
        <v>7</v>
      </c>
      <c r="Y745" s="1" t="s">
        <v>7</v>
      </c>
      <c r="Z745" s="1" t="s">
        <v>341</v>
      </c>
      <c r="AA745" s="3">
        <v>45473</v>
      </c>
    </row>
    <row r="746" spans="1:27" hidden="1" outlineLevel="2" x14ac:dyDescent="0.25">
      <c r="A746">
        <v>24475</v>
      </c>
      <c r="B746" s="1" t="s">
        <v>410</v>
      </c>
      <c r="C746">
        <v>754000</v>
      </c>
      <c r="D746" s="1" t="s">
        <v>414</v>
      </c>
      <c r="E746" s="3">
        <v>45108</v>
      </c>
      <c r="F746" s="13">
        <v>-17916.669999999998</v>
      </c>
      <c r="G746" s="1" t="s">
        <v>415</v>
      </c>
      <c r="H746">
        <v>50526</v>
      </c>
      <c r="I746" t="s">
        <v>1348</v>
      </c>
      <c r="J746" s="12" t="s">
        <v>1367</v>
      </c>
      <c r="L746">
        <v>40</v>
      </c>
      <c r="M746">
        <v>32545</v>
      </c>
      <c r="N746" s="1" t="s">
        <v>416</v>
      </c>
      <c r="O746" s="1" t="s">
        <v>89</v>
      </c>
      <c r="P746">
        <v>10000000</v>
      </c>
      <c r="Q746" s="1" t="s">
        <v>90</v>
      </c>
      <c r="R746" s="1" t="s">
        <v>340</v>
      </c>
      <c r="S746" s="1" t="s">
        <v>7</v>
      </c>
      <c r="T746">
        <v>24475</v>
      </c>
      <c r="U746" s="1" t="s">
        <v>8</v>
      </c>
      <c r="V746" s="1" t="s">
        <v>9</v>
      </c>
      <c r="W746" s="1" t="s">
        <v>9</v>
      </c>
      <c r="X746" s="1" t="s">
        <v>7</v>
      </c>
      <c r="Y746" s="1" t="s">
        <v>7</v>
      </c>
      <c r="Z746" s="1" t="s">
        <v>341</v>
      </c>
      <c r="AA746" s="3">
        <v>45473</v>
      </c>
    </row>
    <row r="747" spans="1:27" hidden="1" outlineLevel="2" x14ac:dyDescent="0.25">
      <c r="A747">
        <v>24475</v>
      </c>
      <c r="B747" s="1" t="s">
        <v>410</v>
      </c>
      <c r="C747">
        <v>805101</v>
      </c>
      <c r="D747" s="1" t="s">
        <v>32</v>
      </c>
      <c r="E747" s="3">
        <v>44743</v>
      </c>
      <c r="F747" s="13">
        <v>-7836.42</v>
      </c>
      <c r="G747" s="1" t="s">
        <v>434</v>
      </c>
      <c r="H747">
        <v>45142275</v>
      </c>
      <c r="I747" t="s">
        <v>1348</v>
      </c>
      <c r="J747" s="12" t="s">
        <v>1367</v>
      </c>
      <c r="L747">
        <v>40</v>
      </c>
      <c r="M747">
        <v>32507</v>
      </c>
      <c r="N747" s="1" t="s">
        <v>370</v>
      </c>
      <c r="O747" s="1" t="s">
        <v>89</v>
      </c>
      <c r="P747">
        <v>10000000</v>
      </c>
      <c r="Q747" s="1" t="s">
        <v>90</v>
      </c>
      <c r="R747" s="1" t="s">
        <v>340</v>
      </c>
      <c r="S747" s="1" t="s">
        <v>7</v>
      </c>
      <c r="T747">
        <v>24475</v>
      </c>
      <c r="U747" s="1" t="s">
        <v>8</v>
      </c>
      <c r="V747" s="1" t="s">
        <v>9</v>
      </c>
      <c r="W747" s="1" t="s">
        <v>9</v>
      </c>
      <c r="X747" s="1" t="s">
        <v>7</v>
      </c>
      <c r="Y747" s="1" t="s">
        <v>7</v>
      </c>
      <c r="Z747" s="1" t="s">
        <v>341</v>
      </c>
      <c r="AA747" s="3">
        <v>45473</v>
      </c>
    </row>
    <row r="748" spans="1:27" hidden="1" outlineLevel="2" x14ac:dyDescent="0.25">
      <c r="A748">
        <v>24475</v>
      </c>
      <c r="B748" s="1" t="s">
        <v>410</v>
      </c>
      <c r="C748">
        <v>805101</v>
      </c>
      <c r="D748" s="1" t="s">
        <v>32</v>
      </c>
      <c r="E748" s="3">
        <v>44743</v>
      </c>
      <c r="F748" s="13">
        <v>-0.01</v>
      </c>
      <c r="G748" s="1" t="s">
        <v>435</v>
      </c>
      <c r="H748">
        <v>45142275</v>
      </c>
      <c r="I748" t="s">
        <v>1348</v>
      </c>
      <c r="J748" s="12" t="s">
        <v>1367</v>
      </c>
      <c r="L748">
        <v>50</v>
      </c>
      <c r="M748">
        <v>32507</v>
      </c>
      <c r="N748" s="1" t="s">
        <v>370</v>
      </c>
      <c r="O748" s="1" t="s">
        <v>89</v>
      </c>
      <c r="P748">
        <v>10000000</v>
      </c>
      <c r="Q748" s="1" t="s">
        <v>90</v>
      </c>
      <c r="R748" s="1" t="s">
        <v>336</v>
      </c>
      <c r="S748" s="1" t="s">
        <v>7</v>
      </c>
      <c r="T748">
        <v>24475</v>
      </c>
      <c r="U748" s="1" t="s">
        <v>8</v>
      </c>
      <c r="V748" s="1" t="s">
        <v>9</v>
      </c>
      <c r="W748" s="1" t="s">
        <v>9</v>
      </c>
      <c r="X748" s="1" t="s">
        <v>7</v>
      </c>
      <c r="Y748" s="1" t="s">
        <v>7</v>
      </c>
      <c r="Z748" s="1" t="s">
        <v>337</v>
      </c>
      <c r="AA748" s="3">
        <v>45473</v>
      </c>
    </row>
    <row r="749" spans="1:27" hidden="1" outlineLevel="2" x14ac:dyDescent="0.25">
      <c r="A749">
        <v>24475</v>
      </c>
      <c r="B749" s="1" t="s">
        <v>410</v>
      </c>
      <c r="C749">
        <v>805101</v>
      </c>
      <c r="D749" s="1" t="s">
        <v>32</v>
      </c>
      <c r="E749" s="3">
        <v>44743</v>
      </c>
      <c r="F749" s="13">
        <v>-0.01</v>
      </c>
      <c r="G749" s="1" t="s">
        <v>436</v>
      </c>
      <c r="H749">
        <v>45142275</v>
      </c>
      <c r="I749" t="s">
        <v>1348</v>
      </c>
      <c r="J749" s="12" t="s">
        <v>1367</v>
      </c>
      <c r="L749">
        <v>60</v>
      </c>
      <c r="M749">
        <v>32507</v>
      </c>
      <c r="N749" s="1" t="s">
        <v>370</v>
      </c>
      <c r="O749" s="1" t="s">
        <v>89</v>
      </c>
      <c r="P749">
        <v>10000000</v>
      </c>
      <c r="Q749" s="1" t="s">
        <v>90</v>
      </c>
      <c r="R749" s="1" t="s">
        <v>336</v>
      </c>
      <c r="S749" s="1" t="s">
        <v>7</v>
      </c>
      <c r="T749">
        <v>24475</v>
      </c>
      <c r="U749" s="1" t="s">
        <v>8</v>
      </c>
      <c r="V749" s="1" t="s">
        <v>9</v>
      </c>
      <c r="W749" s="1" t="s">
        <v>9</v>
      </c>
      <c r="X749" s="1" t="s">
        <v>7</v>
      </c>
      <c r="Y749" s="1" t="s">
        <v>7</v>
      </c>
      <c r="Z749" s="1" t="s">
        <v>337</v>
      </c>
      <c r="AA749" s="3">
        <v>45473</v>
      </c>
    </row>
    <row r="750" spans="1:27" hidden="1" outlineLevel="2" x14ac:dyDescent="0.25">
      <c r="A750">
        <v>24475</v>
      </c>
      <c r="B750" s="1" t="s">
        <v>410</v>
      </c>
      <c r="C750">
        <v>805101</v>
      </c>
      <c r="D750" s="1" t="s">
        <v>32</v>
      </c>
      <c r="E750" s="3">
        <v>44882</v>
      </c>
      <c r="F750" s="13">
        <v>-53900.6</v>
      </c>
      <c r="G750" s="1" t="s">
        <v>437</v>
      </c>
      <c r="H750">
        <v>45143309</v>
      </c>
      <c r="I750" t="s">
        <v>1348</v>
      </c>
      <c r="J750" s="12" t="s">
        <v>1367</v>
      </c>
      <c r="L750">
        <v>60</v>
      </c>
      <c r="M750">
        <v>35371</v>
      </c>
      <c r="N750" s="1" t="s">
        <v>438</v>
      </c>
      <c r="O750" s="1" t="s">
        <v>89</v>
      </c>
      <c r="P750">
        <v>10000000</v>
      </c>
      <c r="Q750" s="1" t="s">
        <v>90</v>
      </c>
      <c r="R750" s="1" t="s">
        <v>340</v>
      </c>
      <c r="S750" s="1" t="s">
        <v>7</v>
      </c>
      <c r="T750">
        <v>24475</v>
      </c>
      <c r="U750" s="1" t="s">
        <v>8</v>
      </c>
      <c r="V750" s="1" t="s">
        <v>9</v>
      </c>
      <c r="W750" s="1" t="s">
        <v>9</v>
      </c>
      <c r="X750" s="1" t="s">
        <v>7</v>
      </c>
      <c r="Y750" s="1" t="s">
        <v>7</v>
      </c>
      <c r="Z750" s="1" t="s">
        <v>341</v>
      </c>
      <c r="AA750" s="3">
        <v>45473</v>
      </c>
    </row>
    <row r="751" spans="1:27" hidden="1" outlineLevel="2" x14ac:dyDescent="0.25">
      <c r="A751">
        <v>24475</v>
      </c>
      <c r="B751" s="1" t="s">
        <v>410</v>
      </c>
      <c r="C751">
        <v>805101</v>
      </c>
      <c r="D751" s="1" t="s">
        <v>32</v>
      </c>
      <c r="E751" s="3">
        <v>44882</v>
      </c>
      <c r="F751" s="13">
        <v>-75460.820000000007</v>
      </c>
      <c r="G751" s="1" t="s">
        <v>383</v>
      </c>
      <c r="H751">
        <v>45143309</v>
      </c>
      <c r="I751" t="s">
        <v>1348</v>
      </c>
      <c r="J751" s="12" t="s">
        <v>1367</v>
      </c>
      <c r="L751">
        <v>50</v>
      </c>
      <c r="M751">
        <v>35371</v>
      </c>
      <c r="N751" s="1" t="s">
        <v>438</v>
      </c>
      <c r="O751" s="1" t="s">
        <v>89</v>
      </c>
      <c r="P751">
        <v>10000000</v>
      </c>
      <c r="Q751" s="1" t="s">
        <v>90</v>
      </c>
      <c r="R751" s="1" t="s">
        <v>340</v>
      </c>
      <c r="S751" s="1" t="s">
        <v>7</v>
      </c>
      <c r="T751">
        <v>24475</v>
      </c>
      <c r="U751" s="1" t="s">
        <v>8</v>
      </c>
      <c r="V751" s="1" t="s">
        <v>9</v>
      </c>
      <c r="W751" s="1" t="s">
        <v>9</v>
      </c>
      <c r="X751" s="1" t="s">
        <v>7</v>
      </c>
      <c r="Y751" s="1" t="s">
        <v>7</v>
      </c>
      <c r="Z751" s="1" t="s">
        <v>341</v>
      </c>
      <c r="AA751" s="3">
        <v>45473</v>
      </c>
    </row>
    <row r="752" spans="1:27" hidden="1" outlineLevel="2" x14ac:dyDescent="0.25">
      <c r="A752">
        <v>24475</v>
      </c>
      <c r="B752" s="1" t="s">
        <v>410</v>
      </c>
      <c r="C752">
        <v>805101</v>
      </c>
      <c r="D752" s="1" t="s">
        <v>32</v>
      </c>
      <c r="E752" s="3">
        <v>44882</v>
      </c>
      <c r="F752" s="13">
        <v>-53900.71</v>
      </c>
      <c r="G752" s="1" t="s">
        <v>323</v>
      </c>
      <c r="H752">
        <v>45143309</v>
      </c>
      <c r="I752" t="s">
        <v>1348</v>
      </c>
      <c r="J752" s="12" t="s">
        <v>1367</v>
      </c>
      <c r="L752">
        <v>40</v>
      </c>
      <c r="M752">
        <v>35371</v>
      </c>
      <c r="N752" s="1" t="s">
        <v>438</v>
      </c>
      <c r="O752" s="1" t="s">
        <v>89</v>
      </c>
      <c r="P752">
        <v>10000000</v>
      </c>
      <c r="Q752" s="1" t="s">
        <v>90</v>
      </c>
      <c r="R752" s="1" t="s">
        <v>340</v>
      </c>
      <c r="S752" s="1" t="s">
        <v>7</v>
      </c>
      <c r="T752">
        <v>24475</v>
      </c>
      <c r="U752" s="1" t="s">
        <v>8</v>
      </c>
      <c r="V752" s="1" t="s">
        <v>9</v>
      </c>
      <c r="W752" s="1" t="s">
        <v>9</v>
      </c>
      <c r="X752" s="1" t="s">
        <v>7</v>
      </c>
      <c r="Y752" s="1" t="s">
        <v>7</v>
      </c>
      <c r="Z752" s="1" t="s">
        <v>341</v>
      </c>
      <c r="AA752" s="3">
        <v>45473</v>
      </c>
    </row>
    <row r="753" spans="1:27" hidden="1" outlineLevel="2" x14ac:dyDescent="0.25">
      <c r="A753">
        <v>24475</v>
      </c>
      <c r="B753" s="1" t="s">
        <v>410</v>
      </c>
      <c r="C753">
        <v>805101</v>
      </c>
      <c r="D753" s="1" t="s">
        <v>32</v>
      </c>
      <c r="E753" s="3">
        <v>44937</v>
      </c>
      <c r="F753" s="13">
        <v>-16537.5</v>
      </c>
      <c r="G753" s="1" t="s">
        <v>383</v>
      </c>
      <c r="H753">
        <v>45143467</v>
      </c>
      <c r="I753" t="s">
        <v>1348</v>
      </c>
      <c r="J753" s="12" t="s">
        <v>1367</v>
      </c>
      <c r="L753">
        <v>40</v>
      </c>
      <c r="M753">
        <v>36458</v>
      </c>
      <c r="N753" s="1" t="s">
        <v>439</v>
      </c>
      <c r="O753" s="1" t="s">
        <v>89</v>
      </c>
      <c r="P753">
        <v>10000000</v>
      </c>
      <c r="Q753" s="1" t="s">
        <v>90</v>
      </c>
      <c r="R753" s="1" t="s">
        <v>340</v>
      </c>
      <c r="S753" s="1" t="s">
        <v>7</v>
      </c>
      <c r="T753">
        <v>24475</v>
      </c>
      <c r="U753" s="1" t="s">
        <v>8</v>
      </c>
      <c r="V753" s="1" t="s">
        <v>9</v>
      </c>
      <c r="W753" s="1" t="s">
        <v>9</v>
      </c>
      <c r="X753" s="1" t="s">
        <v>7</v>
      </c>
      <c r="Y753" s="1" t="s">
        <v>7</v>
      </c>
      <c r="Z753" s="1" t="s">
        <v>341</v>
      </c>
      <c r="AA753" s="3">
        <v>45473</v>
      </c>
    </row>
    <row r="754" spans="1:27" hidden="1" outlineLevel="2" x14ac:dyDescent="0.25">
      <c r="A754">
        <v>24475</v>
      </c>
      <c r="B754" s="1" t="s">
        <v>410</v>
      </c>
      <c r="C754">
        <v>805101</v>
      </c>
      <c r="D754" s="1" t="s">
        <v>32</v>
      </c>
      <c r="E754" s="3">
        <v>44937</v>
      </c>
      <c r="F754" s="13">
        <v>-29767.5</v>
      </c>
      <c r="G754" s="1" t="s">
        <v>383</v>
      </c>
      <c r="H754">
        <v>45143467</v>
      </c>
      <c r="I754" t="s">
        <v>1348</v>
      </c>
      <c r="J754" s="12" t="s">
        <v>1367</v>
      </c>
      <c r="L754">
        <v>80</v>
      </c>
      <c r="M754">
        <v>36458</v>
      </c>
      <c r="N754" s="1" t="s">
        <v>439</v>
      </c>
      <c r="O754" s="1" t="s">
        <v>89</v>
      </c>
      <c r="P754">
        <v>10000000</v>
      </c>
      <c r="Q754" s="1" t="s">
        <v>90</v>
      </c>
      <c r="R754" s="1" t="s">
        <v>340</v>
      </c>
      <c r="S754" s="1" t="s">
        <v>7</v>
      </c>
      <c r="T754">
        <v>24475</v>
      </c>
      <c r="U754" s="1" t="s">
        <v>8</v>
      </c>
      <c r="V754" s="1" t="s">
        <v>9</v>
      </c>
      <c r="W754" s="1" t="s">
        <v>9</v>
      </c>
      <c r="X754" s="1" t="s">
        <v>7</v>
      </c>
      <c r="Y754" s="1" t="s">
        <v>7</v>
      </c>
      <c r="Z754" s="1" t="s">
        <v>341</v>
      </c>
      <c r="AA754" s="3">
        <v>45473</v>
      </c>
    </row>
    <row r="755" spans="1:27" hidden="1" outlineLevel="2" x14ac:dyDescent="0.25">
      <c r="A755">
        <v>24475</v>
      </c>
      <c r="B755" s="1" t="s">
        <v>410</v>
      </c>
      <c r="C755">
        <v>805101</v>
      </c>
      <c r="D755" s="1" t="s">
        <v>32</v>
      </c>
      <c r="E755" s="3">
        <v>45017</v>
      </c>
      <c r="F755" s="13">
        <v>-179106.84</v>
      </c>
      <c r="G755" s="1" t="s">
        <v>440</v>
      </c>
      <c r="H755">
        <v>45143881</v>
      </c>
      <c r="I755" t="s">
        <v>1348</v>
      </c>
      <c r="J755" s="12" t="s">
        <v>1367</v>
      </c>
      <c r="L755">
        <v>100</v>
      </c>
      <c r="M755">
        <v>25384</v>
      </c>
      <c r="N755" s="1" t="s">
        <v>441</v>
      </c>
      <c r="O755" s="1" t="s">
        <v>89</v>
      </c>
      <c r="P755">
        <v>10000000</v>
      </c>
      <c r="Q755" s="1" t="s">
        <v>90</v>
      </c>
      <c r="R755" s="1" t="s">
        <v>340</v>
      </c>
      <c r="S755" s="1" t="s">
        <v>7</v>
      </c>
      <c r="T755">
        <v>24475</v>
      </c>
      <c r="U755" s="1" t="s">
        <v>8</v>
      </c>
      <c r="V755" s="1" t="s">
        <v>9</v>
      </c>
      <c r="W755" s="1" t="s">
        <v>9</v>
      </c>
      <c r="X755" s="1" t="s">
        <v>7</v>
      </c>
      <c r="Y755" s="1" t="s">
        <v>7</v>
      </c>
      <c r="Z755" s="1" t="s">
        <v>341</v>
      </c>
      <c r="AA755" s="3">
        <v>45473</v>
      </c>
    </row>
    <row r="756" spans="1:27" hidden="1" outlineLevel="2" x14ac:dyDescent="0.25">
      <c r="A756">
        <v>24475</v>
      </c>
      <c r="B756" s="1" t="s">
        <v>410</v>
      </c>
      <c r="C756">
        <v>805101</v>
      </c>
      <c r="D756" s="1" t="s">
        <v>32</v>
      </c>
      <c r="E756" s="3">
        <v>45017</v>
      </c>
      <c r="F756" s="13">
        <v>-59702.28</v>
      </c>
      <c r="G756" s="1" t="s">
        <v>442</v>
      </c>
      <c r="H756">
        <v>45143881</v>
      </c>
      <c r="I756" t="s">
        <v>1348</v>
      </c>
      <c r="J756" s="12" t="s">
        <v>1367</v>
      </c>
      <c r="L756">
        <v>90</v>
      </c>
      <c r="M756">
        <v>25384</v>
      </c>
      <c r="N756" s="1" t="s">
        <v>441</v>
      </c>
      <c r="O756" s="1" t="s">
        <v>89</v>
      </c>
      <c r="P756">
        <v>10000000</v>
      </c>
      <c r="Q756" s="1" t="s">
        <v>90</v>
      </c>
      <c r="R756" s="1" t="s">
        <v>340</v>
      </c>
      <c r="S756" s="1" t="s">
        <v>7</v>
      </c>
      <c r="T756">
        <v>24475</v>
      </c>
      <c r="U756" s="1" t="s">
        <v>8</v>
      </c>
      <c r="V756" s="1" t="s">
        <v>9</v>
      </c>
      <c r="W756" s="1" t="s">
        <v>9</v>
      </c>
      <c r="X756" s="1" t="s">
        <v>7</v>
      </c>
      <c r="Y756" s="1" t="s">
        <v>7</v>
      </c>
      <c r="Z756" s="1" t="s">
        <v>341</v>
      </c>
      <c r="AA756" s="3">
        <v>45473</v>
      </c>
    </row>
    <row r="757" spans="1:27" hidden="1" outlineLevel="2" x14ac:dyDescent="0.25">
      <c r="A757">
        <v>24475</v>
      </c>
      <c r="B757" s="1" t="s">
        <v>410</v>
      </c>
      <c r="C757">
        <v>805101</v>
      </c>
      <c r="D757" s="1" t="s">
        <v>32</v>
      </c>
      <c r="E757" s="3">
        <v>45017</v>
      </c>
      <c r="F757" s="13">
        <v>-179106.84</v>
      </c>
      <c r="G757" s="1" t="s">
        <v>443</v>
      </c>
      <c r="H757">
        <v>45143881</v>
      </c>
      <c r="I757" t="s">
        <v>1348</v>
      </c>
      <c r="J757" s="12" t="s">
        <v>1367</v>
      </c>
      <c r="L757">
        <v>80</v>
      </c>
      <c r="M757">
        <v>25384</v>
      </c>
      <c r="N757" s="1" t="s">
        <v>441</v>
      </c>
      <c r="O757" s="1" t="s">
        <v>89</v>
      </c>
      <c r="P757">
        <v>10000000</v>
      </c>
      <c r="Q757" s="1" t="s">
        <v>90</v>
      </c>
      <c r="R757" s="1" t="s">
        <v>340</v>
      </c>
      <c r="S757" s="1" t="s">
        <v>7</v>
      </c>
      <c r="T757">
        <v>24475</v>
      </c>
      <c r="U757" s="1" t="s">
        <v>8</v>
      </c>
      <c r="V757" s="1" t="s">
        <v>9</v>
      </c>
      <c r="W757" s="1" t="s">
        <v>9</v>
      </c>
      <c r="X757" s="1" t="s">
        <v>7</v>
      </c>
      <c r="Y757" s="1" t="s">
        <v>7</v>
      </c>
      <c r="Z757" s="1" t="s">
        <v>341</v>
      </c>
      <c r="AA757" s="3">
        <v>45473</v>
      </c>
    </row>
    <row r="758" spans="1:27" hidden="1" outlineLevel="2" x14ac:dyDescent="0.25">
      <c r="A758">
        <v>24475</v>
      </c>
      <c r="B758" s="1" t="s">
        <v>410</v>
      </c>
      <c r="C758">
        <v>805101</v>
      </c>
      <c r="D758" s="1" t="s">
        <v>32</v>
      </c>
      <c r="E758" s="3">
        <v>45017</v>
      </c>
      <c r="F758" s="13">
        <v>-59702.28</v>
      </c>
      <c r="G758" s="1" t="s">
        <v>444</v>
      </c>
      <c r="H758">
        <v>45143881</v>
      </c>
      <c r="I758" t="s">
        <v>1348</v>
      </c>
      <c r="J758" s="12" t="s">
        <v>1367</v>
      </c>
      <c r="L758">
        <v>70</v>
      </c>
      <c r="M758">
        <v>25384</v>
      </c>
      <c r="N758" s="1" t="s">
        <v>441</v>
      </c>
      <c r="O758" s="1" t="s">
        <v>89</v>
      </c>
      <c r="P758">
        <v>10000000</v>
      </c>
      <c r="Q758" s="1" t="s">
        <v>90</v>
      </c>
      <c r="R758" s="1" t="s">
        <v>340</v>
      </c>
      <c r="S758" s="1" t="s">
        <v>7</v>
      </c>
      <c r="T758">
        <v>24475</v>
      </c>
      <c r="U758" s="1" t="s">
        <v>8</v>
      </c>
      <c r="V758" s="1" t="s">
        <v>9</v>
      </c>
      <c r="W758" s="1" t="s">
        <v>9</v>
      </c>
      <c r="X758" s="1" t="s">
        <v>7</v>
      </c>
      <c r="Y758" s="1" t="s">
        <v>7</v>
      </c>
      <c r="Z758" s="1" t="s">
        <v>341</v>
      </c>
      <c r="AA758" s="3">
        <v>45473</v>
      </c>
    </row>
    <row r="759" spans="1:27" hidden="1" outlineLevel="2" x14ac:dyDescent="0.25">
      <c r="A759">
        <v>24475</v>
      </c>
      <c r="B759" s="1" t="s">
        <v>410</v>
      </c>
      <c r="C759">
        <v>805101</v>
      </c>
      <c r="D759" s="1" t="s">
        <v>32</v>
      </c>
      <c r="E759" s="3">
        <v>45017</v>
      </c>
      <c r="F759" s="13">
        <v>-179106.84</v>
      </c>
      <c r="G759" s="1" t="s">
        <v>445</v>
      </c>
      <c r="H759">
        <v>45143881</v>
      </c>
      <c r="I759" t="s">
        <v>1348</v>
      </c>
      <c r="J759" s="12" t="s">
        <v>1367</v>
      </c>
      <c r="L759">
        <v>60</v>
      </c>
      <c r="M759">
        <v>25384</v>
      </c>
      <c r="N759" s="1" t="s">
        <v>441</v>
      </c>
      <c r="O759" s="1" t="s">
        <v>89</v>
      </c>
      <c r="P759">
        <v>10000000</v>
      </c>
      <c r="Q759" s="1" t="s">
        <v>90</v>
      </c>
      <c r="R759" s="1" t="s">
        <v>340</v>
      </c>
      <c r="S759" s="1" t="s">
        <v>7</v>
      </c>
      <c r="T759">
        <v>24475</v>
      </c>
      <c r="U759" s="1" t="s">
        <v>8</v>
      </c>
      <c r="V759" s="1" t="s">
        <v>9</v>
      </c>
      <c r="W759" s="1" t="s">
        <v>9</v>
      </c>
      <c r="X759" s="1" t="s">
        <v>7</v>
      </c>
      <c r="Y759" s="1" t="s">
        <v>7</v>
      </c>
      <c r="Z759" s="1" t="s">
        <v>341</v>
      </c>
      <c r="AA759" s="3">
        <v>45473</v>
      </c>
    </row>
    <row r="760" spans="1:27" hidden="1" outlineLevel="2" x14ac:dyDescent="0.25">
      <c r="A760">
        <v>24475</v>
      </c>
      <c r="B760" s="1" t="s">
        <v>410</v>
      </c>
      <c r="C760">
        <v>805101</v>
      </c>
      <c r="D760" s="1" t="s">
        <v>32</v>
      </c>
      <c r="E760" s="3">
        <v>45017</v>
      </c>
      <c r="F760" s="13">
        <v>-59702.28</v>
      </c>
      <c r="G760" s="1" t="s">
        <v>446</v>
      </c>
      <c r="H760">
        <v>45143881</v>
      </c>
      <c r="I760" t="s">
        <v>1348</v>
      </c>
      <c r="J760" s="12" t="s">
        <v>1367</v>
      </c>
      <c r="L760">
        <v>50</v>
      </c>
      <c r="M760">
        <v>25384</v>
      </c>
      <c r="N760" s="1" t="s">
        <v>441</v>
      </c>
      <c r="O760" s="1" t="s">
        <v>89</v>
      </c>
      <c r="P760">
        <v>10000000</v>
      </c>
      <c r="Q760" s="1" t="s">
        <v>90</v>
      </c>
      <c r="R760" s="1" t="s">
        <v>340</v>
      </c>
      <c r="S760" s="1" t="s">
        <v>7</v>
      </c>
      <c r="T760">
        <v>24475</v>
      </c>
      <c r="U760" s="1" t="s">
        <v>8</v>
      </c>
      <c r="V760" s="1" t="s">
        <v>9</v>
      </c>
      <c r="W760" s="1" t="s">
        <v>9</v>
      </c>
      <c r="X760" s="1" t="s">
        <v>7</v>
      </c>
      <c r="Y760" s="1" t="s">
        <v>7</v>
      </c>
      <c r="Z760" s="1" t="s">
        <v>341</v>
      </c>
      <c r="AA760" s="3">
        <v>45473</v>
      </c>
    </row>
    <row r="761" spans="1:27" hidden="1" outlineLevel="2" x14ac:dyDescent="0.25">
      <c r="A761">
        <v>24475</v>
      </c>
      <c r="B761" s="1" t="s">
        <v>410</v>
      </c>
      <c r="C761">
        <v>805101</v>
      </c>
      <c r="D761" s="1" t="s">
        <v>32</v>
      </c>
      <c r="E761" s="3">
        <v>45017</v>
      </c>
      <c r="F761" s="13">
        <v>-179106.84</v>
      </c>
      <c r="G761" s="1" t="s">
        <v>447</v>
      </c>
      <c r="H761">
        <v>45143881</v>
      </c>
      <c r="I761" t="s">
        <v>1348</v>
      </c>
      <c r="J761" s="12" t="s">
        <v>1367</v>
      </c>
      <c r="L761">
        <v>40</v>
      </c>
      <c r="M761">
        <v>25384</v>
      </c>
      <c r="N761" s="1" t="s">
        <v>441</v>
      </c>
      <c r="O761" s="1" t="s">
        <v>89</v>
      </c>
      <c r="P761">
        <v>10000000</v>
      </c>
      <c r="Q761" s="1" t="s">
        <v>90</v>
      </c>
      <c r="R761" s="1" t="s">
        <v>340</v>
      </c>
      <c r="S761" s="1" t="s">
        <v>7</v>
      </c>
      <c r="T761">
        <v>24475</v>
      </c>
      <c r="U761" s="1" t="s">
        <v>8</v>
      </c>
      <c r="V761" s="1" t="s">
        <v>9</v>
      </c>
      <c r="W761" s="1" t="s">
        <v>9</v>
      </c>
      <c r="X761" s="1" t="s">
        <v>7</v>
      </c>
      <c r="Y761" s="1" t="s">
        <v>7</v>
      </c>
      <c r="Z761" s="1" t="s">
        <v>341</v>
      </c>
      <c r="AA761" s="3">
        <v>45473</v>
      </c>
    </row>
    <row r="762" spans="1:27" hidden="1" outlineLevel="2" x14ac:dyDescent="0.25">
      <c r="A762">
        <v>24475</v>
      </c>
      <c r="B762" s="1" t="s">
        <v>410</v>
      </c>
      <c r="C762">
        <v>805101</v>
      </c>
      <c r="D762" s="1" t="s">
        <v>32</v>
      </c>
      <c r="E762" s="3">
        <v>45108</v>
      </c>
      <c r="F762" s="13">
        <v>-142105.5</v>
      </c>
      <c r="G762" s="1" t="s">
        <v>448</v>
      </c>
      <c r="H762">
        <v>45144457</v>
      </c>
      <c r="I762" t="s">
        <v>1348</v>
      </c>
      <c r="J762" s="12" t="s">
        <v>1367</v>
      </c>
      <c r="L762">
        <v>50</v>
      </c>
      <c r="M762">
        <v>715</v>
      </c>
      <c r="N762" s="1" t="s">
        <v>395</v>
      </c>
      <c r="O762" s="1" t="s">
        <v>89</v>
      </c>
      <c r="P762">
        <v>10000000</v>
      </c>
      <c r="Q762" s="1" t="s">
        <v>90</v>
      </c>
      <c r="R762" s="1" t="s">
        <v>340</v>
      </c>
      <c r="S762" s="1" t="s">
        <v>7</v>
      </c>
      <c r="T762">
        <v>24475</v>
      </c>
      <c r="U762" s="1" t="s">
        <v>8</v>
      </c>
      <c r="V762" s="1" t="s">
        <v>9</v>
      </c>
      <c r="W762" s="1" t="s">
        <v>9</v>
      </c>
      <c r="X762" s="1" t="s">
        <v>7</v>
      </c>
      <c r="Y762" s="1" t="s">
        <v>7</v>
      </c>
      <c r="Z762" s="1" t="s">
        <v>341</v>
      </c>
      <c r="AA762" s="3">
        <v>45473</v>
      </c>
    </row>
    <row r="763" spans="1:27" hidden="1" outlineLevel="2" x14ac:dyDescent="0.25">
      <c r="A763">
        <v>24475</v>
      </c>
      <c r="B763" s="1" t="s">
        <v>410</v>
      </c>
      <c r="C763">
        <v>805101</v>
      </c>
      <c r="D763" s="1" t="s">
        <v>32</v>
      </c>
      <c r="E763" s="3">
        <v>45108</v>
      </c>
      <c r="F763" s="13">
        <v>-35459.1</v>
      </c>
      <c r="G763" s="1" t="s">
        <v>449</v>
      </c>
      <c r="H763">
        <v>45144457</v>
      </c>
      <c r="I763" t="s">
        <v>1348</v>
      </c>
      <c r="J763" s="12" t="s">
        <v>1367</v>
      </c>
      <c r="L763">
        <v>60</v>
      </c>
      <c r="M763">
        <v>715</v>
      </c>
      <c r="N763" s="1" t="s">
        <v>395</v>
      </c>
      <c r="O763" s="1" t="s">
        <v>89</v>
      </c>
      <c r="P763">
        <v>10000000</v>
      </c>
      <c r="Q763" s="1" t="s">
        <v>90</v>
      </c>
      <c r="R763" s="1" t="s">
        <v>340</v>
      </c>
      <c r="S763" s="1" t="s">
        <v>7</v>
      </c>
      <c r="T763">
        <v>24475</v>
      </c>
      <c r="U763" s="1" t="s">
        <v>8</v>
      </c>
      <c r="V763" s="1" t="s">
        <v>9</v>
      </c>
      <c r="W763" s="1" t="s">
        <v>9</v>
      </c>
      <c r="X763" s="1" t="s">
        <v>7</v>
      </c>
      <c r="Y763" s="1" t="s">
        <v>7</v>
      </c>
      <c r="Z763" s="1" t="s">
        <v>341</v>
      </c>
      <c r="AA763" s="3">
        <v>45473</v>
      </c>
    </row>
    <row r="764" spans="1:27" hidden="1" outlineLevel="2" x14ac:dyDescent="0.25">
      <c r="A764">
        <v>24475</v>
      </c>
      <c r="B764" s="1" t="s">
        <v>410</v>
      </c>
      <c r="C764">
        <v>805101</v>
      </c>
      <c r="D764" s="1" t="s">
        <v>32</v>
      </c>
      <c r="E764" s="3">
        <v>45108</v>
      </c>
      <c r="F764" s="13">
        <v>-61785</v>
      </c>
      <c r="G764" s="1" t="s">
        <v>450</v>
      </c>
      <c r="H764">
        <v>45144457</v>
      </c>
      <c r="I764" t="s">
        <v>1348</v>
      </c>
      <c r="J764" s="12" t="s">
        <v>1367</v>
      </c>
      <c r="L764">
        <v>80</v>
      </c>
      <c r="M764">
        <v>715</v>
      </c>
      <c r="N764" s="1" t="s">
        <v>395</v>
      </c>
      <c r="O764" s="1" t="s">
        <v>89</v>
      </c>
      <c r="P764">
        <v>10000000</v>
      </c>
      <c r="Q764" s="1" t="s">
        <v>90</v>
      </c>
      <c r="R764" s="1" t="s">
        <v>340</v>
      </c>
      <c r="S764" s="1" t="s">
        <v>7</v>
      </c>
      <c r="T764">
        <v>24475</v>
      </c>
      <c r="U764" s="1" t="s">
        <v>8</v>
      </c>
      <c r="V764" s="1" t="s">
        <v>9</v>
      </c>
      <c r="W764" s="1" t="s">
        <v>9</v>
      </c>
      <c r="X764" s="1" t="s">
        <v>7</v>
      </c>
      <c r="Y764" s="1" t="s">
        <v>7</v>
      </c>
      <c r="Z764" s="1" t="s">
        <v>341</v>
      </c>
      <c r="AA764" s="3">
        <v>45473</v>
      </c>
    </row>
    <row r="765" spans="1:27" hidden="1" outlineLevel="2" x14ac:dyDescent="0.25">
      <c r="A765">
        <v>24475</v>
      </c>
      <c r="B765" s="1" t="s">
        <v>410</v>
      </c>
      <c r="C765">
        <v>805101</v>
      </c>
      <c r="D765" s="1" t="s">
        <v>32</v>
      </c>
      <c r="E765" s="3">
        <v>45108</v>
      </c>
      <c r="F765" s="13">
        <v>-116652</v>
      </c>
      <c r="G765" s="1" t="s">
        <v>451</v>
      </c>
      <c r="H765">
        <v>45144557</v>
      </c>
      <c r="I765" t="s">
        <v>1348</v>
      </c>
      <c r="J765" s="12" t="s">
        <v>1367</v>
      </c>
      <c r="L765">
        <v>20</v>
      </c>
      <c r="M765">
        <v>24107</v>
      </c>
      <c r="N765" s="1" t="s">
        <v>452</v>
      </c>
      <c r="O765" s="1" t="s">
        <v>89</v>
      </c>
      <c r="P765">
        <v>10000000</v>
      </c>
      <c r="Q765" s="1" t="s">
        <v>90</v>
      </c>
      <c r="R765" s="1" t="s">
        <v>340</v>
      </c>
      <c r="S765" s="1" t="s">
        <v>7</v>
      </c>
      <c r="T765">
        <v>24475</v>
      </c>
      <c r="U765" s="1" t="s">
        <v>8</v>
      </c>
      <c r="V765" s="1" t="s">
        <v>453</v>
      </c>
      <c r="W765" s="1" t="s">
        <v>9</v>
      </c>
      <c r="X765" s="1" t="s">
        <v>7</v>
      </c>
      <c r="Y765" s="1" t="s">
        <v>7</v>
      </c>
      <c r="Z765" s="1" t="s">
        <v>341</v>
      </c>
      <c r="AA765" s="3">
        <v>45473</v>
      </c>
    </row>
    <row r="766" spans="1:27" hidden="1" outlineLevel="2" x14ac:dyDescent="0.25">
      <c r="A766">
        <v>24475</v>
      </c>
      <c r="B766" s="1" t="s">
        <v>410</v>
      </c>
      <c r="C766">
        <v>805101</v>
      </c>
      <c r="D766" s="1" t="s">
        <v>32</v>
      </c>
      <c r="E766" s="3">
        <v>45108</v>
      </c>
      <c r="F766" s="13">
        <v>-123651</v>
      </c>
      <c r="G766" s="1" t="s">
        <v>454</v>
      </c>
      <c r="H766">
        <v>45144557</v>
      </c>
      <c r="I766" t="s">
        <v>1348</v>
      </c>
      <c r="J766" s="12" t="s">
        <v>1367</v>
      </c>
      <c r="L766">
        <v>30</v>
      </c>
      <c r="M766">
        <v>24107</v>
      </c>
      <c r="N766" s="1" t="s">
        <v>452</v>
      </c>
      <c r="O766" s="1" t="s">
        <v>89</v>
      </c>
      <c r="P766">
        <v>10000000</v>
      </c>
      <c r="Q766" s="1" t="s">
        <v>90</v>
      </c>
      <c r="R766" s="1" t="s">
        <v>340</v>
      </c>
      <c r="S766" s="1" t="s">
        <v>7</v>
      </c>
      <c r="T766">
        <v>24475</v>
      </c>
      <c r="U766" s="1" t="s">
        <v>8</v>
      </c>
      <c r="V766" s="1" t="s">
        <v>453</v>
      </c>
      <c r="W766" s="1" t="s">
        <v>9</v>
      </c>
      <c r="X766" s="1" t="s">
        <v>7</v>
      </c>
      <c r="Y766" s="1" t="s">
        <v>7</v>
      </c>
      <c r="Z766" s="1" t="s">
        <v>341</v>
      </c>
      <c r="AA766" s="3">
        <v>45473</v>
      </c>
    </row>
    <row r="767" spans="1:27" hidden="1" outlineLevel="2" x14ac:dyDescent="0.25">
      <c r="A767">
        <v>24475</v>
      </c>
      <c r="B767" s="1" t="s">
        <v>410</v>
      </c>
      <c r="C767">
        <v>805101</v>
      </c>
      <c r="D767" s="1" t="s">
        <v>32</v>
      </c>
      <c r="E767" s="3">
        <v>45108</v>
      </c>
      <c r="F767" s="13">
        <v>-4752</v>
      </c>
      <c r="G767" s="1" t="s">
        <v>451</v>
      </c>
      <c r="H767">
        <v>45144557</v>
      </c>
      <c r="I767" t="s">
        <v>1348</v>
      </c>
      <c r="J767" s="12" t="s">
        <v>1367</v>
      </c>
      <c r="L767">
        <v>50</v>
      </c>
      <c r="M767">
        <v>24107</v>
      </c>
      <c r="N767" s="1" t="s">
        <v>452</v>
      </c>
      <c r="O767" s="1" t="s">
        <v>89</v>
      </c>
      <c r="P767">
        <v>10000000</v>
      </c>
      <c r="Q767" s="1" t="s">
        <v>90</v>
      </c>
      <c r="R767" s="1" t="s">
        <v>340</v>
      </c>
      <c r="S767" s="1" t="s">
        <v>7</v>
      </c>
      <c r="T767">
        <v>24475</v>
      </c>
      <c r="U767" s="1" t="s">
        <v>8</v>
      </c>
      <c r="V767" s="1" t="s">
        <v>453</v>
      </c>
      <c r="W767" s="1" t="s">
        <v>9</v>
      </c>
      <c r="X767" s="1" t="s">
        <v>7</v>
      </c>
      <c r="Y767" s="1" t="s">
        <v>7</v>
      </c>
      <c r="Z767" s="1" t="s">
        <v>341</v>
      </c>
      <c r="AA767" s="3">
        <v>45473</v>
      </c>
    </row>
    <row r="768" spans="1:27" hidden="1" outlineLevel="2" x14ac:dyDescent="0.25">
      <c r="A768">
        <v>24475</v>
      </c>
      <c r="B768" s="1" t="s">
        <v>410</v>
      </c>
      <c r="C768">
        <v>805101</v>
      </c>
      <c r="D768" s="1" t="s">
        <v>32</v>
      </c>
      <c r="E768" s="3">
        <v>45108</v>
      </c>
      <c r="F768" s="13">
        <v>-4752</v>
      </c>
      <c r="G768" s="1" t="s">
        <v>454</v>
      </c>
      <c r="H768">
        <v>45144557</v>
      </c>
      <c r="I768" t="s">
        <v>1348</v>
      </c>
      <c r="J768" s="12" t="s">
        <v>1367</v>
      </c>
      <c r="L768">
        <v>60</v>
      </c>
      <c r="M768">
        <v>24107</v>
      </c>
      <c r="N768" s="1" t="s">
        <v>452</v>
      </c>
      <c r="O768" s="1" t="s">
        <v>89</v>
      </c>
      <c r="P768">
        <v>10000000</v>
      </c>
      <c r="Q768" s="1" t="s">
        <v>90</v>
      </c>
      <c r="R768" s="1" t="s">
        <v>340</v>
      </c>
      <c r="S768" s="1" t="s">
        <v>7</v>
      </c>
      <c r="T768">
        <v>24475</v>
      </c>
      <c r="U768" s="1" t="s">
        <v>8</v>
      </c>
      <c r="V768" s="1" t="s">
        <v>453</v>
      </c>
      <c r="W768" s="1" t="s">
        <v>9</v>
      </c>
      <c r="X768" s="1" t="s">
        <v>7</v>
      </c>
      <c r="Y768" s="1" t="s">
        <v>7</v>
      </c>
      <c r="Z768" s="1" t="s">
        <v>341</v>
      </c>
      <c r="AA768" s="3">
        <v>45473</v>
      </c>
    </row>
    <row r="769" spans="1:27" hidden="1" outlineLevel="2" x14ac:dyDescent="0.25">
      <c r="A769">
        <v>24475</v>
      </c>
      <c r="B769" s="1" t="s">
        <v>410</v>
      </c>
      <c r="C769">
        <v>805101</v>
      </c>
      <c r="D769" s="1" t="s">
        <v>32</v>
      </c>
      <c r="E769" s="3">
        <v>45124</v>
      </c>
      <c r="F769" s="13">
        <v>-2955</v>
      </c>
      <c r="G769" s="1" t="s">
        <v>455</v>
      </c>
      <c r="H769">
        <v>45144695</v>
      </c>
      <c r="I769" t="s">
        <v>1348</v>
      </c>
      <c r="J769" s="12" t="s">
        <v>1367</v>
      </c>
      <c r="L769">
        <v>20</v>
      </c>
      <c r="M769">
        <v>17653</v>
      </c>
      <c r="N769" s="1" t="s">
        <v>456</v>
      </c>
      <c r="O769" s="1" t="s">
        <v>89</v>
      </c>
      <c r="P769">
        <v>10000000</v>
      </c>
      <c r="Q769" s="1" t="s">
        <v>90</v>
      </c>
      <c r="R769" s="1" t="s">
        <v>340</v>
      </c>
      <c r="S769" s="1" t="s">
        <v>7</v>
      </c>
      <c r="T769">
        <v>24475</v>
      </c>
      <c r="U769" s="1" t="s">
        <v>8</v>
      </c>
      <c r="V769" s="1" t="s">
        <v>9</v>
      </c>
      <c r="W769" s="1" t="s">
        <v>9</v>
      </c>
      <c r="X769" s="1" t="s">
        <v>7</v>
      </c>
      <c r="Y769" s="1" t="s">
        <v>7</v>
      </c>
      <c r="Z769" s="1" t="s">
        <v>341</v>
      </c>
      <c r="AA769" s="3">
        <v>45473</v>
      </c>
    </row>
    <row r="770" spans="1:27" hidden="1" outlineLevel="2" x14ac:dyDescent="0.25">
      <c r="A770">
        <v>24475</v>
      </c>
      <c r="B770" s="1" t="s">
        <v>410</v>
      </c>
      <c r="C770">
        <v>805101</v>
      </c>
      <c r="D770" s="1" t="s">
        <v>32</v>
      </c>
      <c r="E770" s="3">
        <v>45108</v>
      </c>
      <c r="F770" s="13">
        <v>-0.01</v>
      </c>
      <c r="G770" s="1" t="s">
        <v>457</v>
      </c>
      <c r="H770">
        <v>45144697</v>
      </c>
      <c r="I770" t="s">
        <v>1348</v>
      </c>
      <c r="J770" s="12" t="s">
        <v>1367</v>
      </c>
      <c r="L770">
        <v>320</v>
      </c>
      <c r="M770">
        <v>715</v>
      </c>
      <c r="N770" s="1" t="s">
        <v>395</v>
      </c>
      <c r="O770" s="1" t="s">
        <v>89</v>
      </c>
      <c r="P770">
        <v>10000000</v>
      </c>
      <c r="Q770" s="1" t="s">
        <v>90</v>
      </c>
      <c r="R770" s="1" t="s">
        <v>340</v>
      </c>
      <c r="S770" s="1" t="s">
        <v>7</v>
      </c>
      <c r="T770">
        <v>24475</v>
      </c>
      <c r="U770" s="1" t="s">
        <v>8</v>
      </c>
      <c r="V770" s="1" t="s">
        <v>9</v>
      </c>
      <c r="W770" s="1" t="s">
        <v>9</v>
      </c>
      <c r="X770" s="1" t="s">
        <v>7</v>
      </c>
      <c r="Y770" s="1" t="s">
        <v>7</v>
      </c>
      <c r="Z770" s="1" t="s">
        <v>341</v>
      </c>
      <c r="AA770" s="3">
        <v>45473</v>
      </c>
    </row>
    <row r="771" spans="1:27" hidden="1" outlineLevel="2" x14ac:dyDescent="0.25">
      <c r="A771">
        <v>24475</v>
      </c>
      <c r="B771" s="1" t="s">
        <v>410</v>
      </c>
      <c r="C771">
        <v>805101</v>
      </c>
      <c r="D771" s="1" t="s">
        <v>32</v>
      </c>
      <c r="E771" s="3">
        <v>45108</v>
      </c>
      <c r="F771" s="13">
        <v>-0.01</v>
      </c>
      <c r="G771" s="1" t="s">
        <v>458</v>
      </c>
      <c r="H771">
        <v>45144697</v>
      </c>
      <c r="I771" t="s">
        <v>1348</v>
      </c>
      <c r="J771" s="12" t="s">
        <v>1367</v>
      </c>
      <c r="L771">
        <v>330</v>
      </c>
      <c r="M771">
        <v>715</v>
      </c>
      <c r="N771" s="1" t="s">
        <v>395</v>
      </c>
      <c r="O771" s="1" t="s">
        <v>89</v>
      </c>
      <c r="P771">
        <v>10000000</v>
      </c>
      <c r="Q771" s="1" t="s">
        <v>90</v>
      </c>
      <c r="R771" s="1" t="s">
        <v>340</v>
      </c>
      <c r="S771" s="1" t="s">
        <v>7</v>
      </c>
      <c r="T771">
        <v>24475</v>
      </c>
      <c r="U771" s="1" t="s">
        <v>8</v>
      </c>
      <c r="V771" s="1" t="s">
        <v>9</v>
      </c>
      <c r="W771" s="1" t="s">
        <v>9</v>
      </c>
      <c r="X771" s="1" t="s">
        <v>7</v>
      </c>
      <c r="Y771" s="1" t="s">
        <v>7</v>
      </c>
      <c r="Z771" s="1" t="s">
        <v>341</v>
      </c>
      <c r="AA771" s="3">
        <v>45473</v>
      </c>
    </row>
    <row r="772" spans="1:27" hidden="1" outlineLevel="2" x14ac:dyDescent="0.25">
      <c r="A772">
        <v>24475</v>
      </c>
      <c r="B772" s="1" t="s">
        <v>410</v>
      </c>
      <c r="C772">
        <v>805100</v>
      </c>
      <c r="D772" s="1" t="s">
        <v>16</v>
      </c>
      <c r="E772" s="3">
        <v>45154</v>
      </c>
      <c r="F772" s="13">
        <v>-0.01</v>
      </c>
      <c r="G772" s="1" t="s">
        <v>417</v>
      </c>
      <c r="H772">
        <v>45144877</v>
      </c>
      <c r="I772" t="s">
        <v>1348</v>
      </c>
      <c r="J772" s="12" t="s">
        <v>1367</v>
      </c>
      <c r="L772">
        <v>100</v>
      </c>
      <c r="M772">
        <v>10527</v>
      </c>
      <c r="N772" s="1" t="s">
        <v>418</v>
      </c>
      <c r="O772" s="1" t="s">
        <v>89</v>
      </c>
      <c r="P772">
        <v>10000000</v>
      </c>
      <c r="Q772" s="1" t="s">
        <v>90</v>
      </c>
      <c r="R772" s="1" t="s">
        <v>340</v>
      </c>
      <c r="S772" s="1" t="s">
        <v>7</v>
      </c>
      <c r="T772">
        <v>24475</v>
      </c>
      <c r="U772" s="1" t="s">
        <v>8</v>
      </c>
      <c r="V772" s="1" t="s">
        <v>9</v>
      </c>
      <c r="W772" s="1" t="s">
        <v>9</v>
      </c>
      <c r="X772" s="1" t="s">
        <v>7</v>
      </c>
      <c r="Y772" s="1" t="s">
        <v>7</v>
      </c>
      <c r="Z772" s="1" t="s">
        <v>341</v>
      </c>
      <c r="AA772" s="3">
        <v>45473</v>
      </c>
    </row>
    <row r="773" spans="1:27" hidden="1" outlineLevel="2" x14ac:dyDescent="0.25">
      <c r="A773">
        <v>24475</v>
      </c>
      <c r="B773" s="1" t="s">
        <v>410</v>
      </c>
      <c r="C773">
        <v>805100</v>
      </c>
      <c r="D773" s="1" t="s">
        <v>16</v>
      </c>
      <c r="E773" s="3">
        <v>45154</v>
      </c>
      <c r="F773" s="13">
        <v>-0.01</v>
      </c>
      <c r="G773" s="1" t="s">
        <v>419</v>
      </c>
      <c r="H773">
        <v>45144877</v>
      </c>
      <c r="I773" t="s">
        <v>1348</v>
      </c>
      <c r="J773" s="12" t="s">
        <v>1367</v>
      </c>
      <c r="L773">
        <v>80</v>
      </c>
      <c r="M773">
        <v>10527</v>
      </c>
      <c r="N773" s="1" t="s">
        <v>418</v>
      </c>
      <c r="O773" s="1" t="s">
        <v>89</v>
      </c>
      <c r="P773">
        <v>10000000</v>
      </c>
      <c r="Q773" s="1" t="s">
        <v>90</v>
      </c>
      <c r="R773" s="1" t="s">
        <v>340</v>
      </c>
      <c r="S773" s="1" t="s">
        <v>7</v>
      </c>
      <c r="T773">
        <v>24475</v>
      </c>
      <c r="U773" s="1" t="s">
        <v>8</v>
      </c>
      <c r="V773" s="1" t="s">
        <v>9</v>
      </c>
      <c r="W773" s="1" t="s">
        <v>9</v>
      </c>
      <c r="X773" s="1" t="s">
        <v>7</v>
      </c>
      <c r="Y773" s="1" t="s">
        <v>7</v>
      </c>
      <c r="Z773" s="1" t="s">
        <v>341</v>
      </c>
      <c r="AA773" s="3">
        <v>45473</v>
      </c>
    </row>
    <row r="774" spans="1:27" hidden="1" outlineLevel="2" x14ac:dyDescent="0.25">
      <c r="A774">
        <v>24475</v>
      </c>
      <c r="B774" s="1" t="s">
        <v>410</v>
      </c>
      <c r="C774">
        <v>805100</v>
      </c>
      <c r="D774" s="1" t="s">
        <v>16</v>
      </c>
      <c r="E774" s="3">
        <v>45154</v>
      </c>
      <c r="F774" s="13">
        <v>-0.01</v>
      </c>
      <c r="G774" s="1" t="s">
        <v>420</v>
      </c>
      <c r="H774">
        <v>45144877</v>
      </c>
      <c r="I774" t="s">
        <v>1348</v>
      </c>
      <c r="J774" s="12" t="s">
        <v>1367</v>
      </c>
      <c r="L774">
        <v>60</v>
      </c>
      <c r="M774">
        <v>10527</v>
      </c>
      <c r="N774" s="1" t="s">
        <v>418</v>
      </c>
      <c r="O774" s="1" t="s">
        <v>89</v>
      </c>
      <c r="P774">
        <v>10000000</v>
      </c>
      <c r="Q774" s="1" t="s">
        <v>90</v>
      </c>
      <c r="R774" s="1" t="s">
        <v>340</v>
      </c>
      <c r="S774" s="1" t="s">
        <v>7</v>
      </c>
      <c r="T774">
        <v>24475</v>
      </c>
      <c r="U774" s="1" t="s">
        <v>8</v>
      </c>
      <c r="V774" s="1" t="s">
        <v>9</v>
      </c>
      <c r="W774" s="1" t="s">
        <v>9</v>
      </c>
      <c r="X774" s="1" t="s">
        <v>7</v>
      </c>
      <c r="Y774" s="1" t="s">
        <v>7</v>
      </c>
      <c r="Z774" s="1" t="s">
        <v>341</v>
      </c>
      <c r="AA774" s="3">
        <v>45473</v>
      </c>
    </row>
    <row r="775" spans="1:27" hidden="1" outlineLevel="2" x14ac:dyDescent="0.25">
      <c r="A775">
        <v>24475</v>
      </c>
      <c r="B775" s="1" t="s">
        <v>410</v>
      </c>
      <c r="C775">
        <v>805100</v>
      </c>
      <c r="D775" s="1" t="s">
        <v>16</v>
      </c>
      <c r="E775" s="3">
        <v>45154</v>
      </c>
      <c r="F775" s="13">
        <v>-0.01</v>
      </c>
      <c r="G775" s="1" t="s">
        <v>421</v>
      </c>
      <c r="H775">
        <v>45144877</v>
      </c>
      <c r="I775" t="s">
        <v>1348</v>
      </c>
      <c r="J775" s="12" t="s">
        <v>1367</v>
      </c>
      <c r="L775">
        <v>40</v>
      </c>
      <c r="M775">
        <v>10527</v>
      </c>
      <c r="N775" s="1" t="s">
        <v>418</v>
      </c>
      <c r="O775" s="1" t="s">
        <v>89</v>
      </c>
      <c r="P775">
        <v>10000000</v>
      </c>
      <c r="Q775" s="1" t="s">
        <v>90</v>
      </c>
      <c r="R775" s="1" t="s">
        <v>340</v>
      </c>
      <c r="S775" s="1" t="s">
        <v>7</v>
      </c>
      <c r="T775">
        <v>24475</v>
      </c>
      <c r="U775" s="1" t="s">
        <v>8</v>
      </c>
      <c r="V775" s="1" t="s">
        <v>9</v>
      </c>
      <c r="W775" s="1" t="s">
        <v>9</v>
      </c>
      <c r="X775" s="1" t="s">
        <v>7</v>
      </c>
      <c r="Y775" s="1" t="s">
        <v>7</v>
      </c>
      <c r="Z775" s="1" t="s">
        <v>341</v>
      </c>
      <c r="AA775" s="3">
        <v>45473</v>
      </c>
    </row>
    <row r="776" spans="1:27" hidden="1" outlineLevel="2" x14ac:dyDescent="0.25">
      <c r="A776">
        <v>24475</v>
      </c>
      <c r="B776" s="1" t="s">
        <v>410</v>
      </c>
      <c r="C776">
        <v>805101</v>
      </c>
      <c r="D776" s="1" t="s">
        <v>32</v>
      </c>
      <c r="E776" s="3">
        <v>45201</v>
      </c>
      <c r="F776" s="13">
        <v>-14489.2</v>
      </c>
      <c r="G776" s="1" t="s">
        <v>323</v>
      </c>
      <c r="H776">
        <v>45145117</v>
      </c>
      <c r="I776" t="s">
        <v>1348</v>
      </c>
      <c r="J776" s="12" t="s">
        <v>1367</v>
      </c>
      <c r="L776">
        <v>20</v>
      </c>
      <c r="M776">
        <v>32507</v>
      </c>
      <c r="N776" s="1" t="s">
        <v>370</v>
      </c>
      <c r="O776" s="1" t="s">
        <v>89</v>
      </c>
      <c r="P776">
        <v>10000000</v>
      </c>
      <c r="Q776" s="1" t="s">
        <v>90</v>
      </c>
      <c r="R776" s="1" t="s">
        <v>340</v>
      </c>
      <c r="S776" s="1" t="s">
        <v>7</v>
      </c>
      <c r="T776">
        <v>24475</v>
      </c>
      <c r="U776" s="1" t="s">
        <v>8</v>
      </c>
      <c r="V776" s="1" t="s">
        <v>9</v>
      </c>
      <c r="W776" s="1" t="s">
        <v>9</v>
      </c>
      <c r="X776" s="1" t="s">
        <v>7</v>
      </c>
      <c r="Y776" s="1" t="s">
        <v>7</v>
      </c>
      <c r="Z776" s="1" t="s">
        <v>341</v>
      </c>
      <c r="AA776" s="3">
        <v>45473</v>
      </c>
    </row>
    <row r="777" spans="1:27" hidden="1" outlineLevel="2" x14ac:dyDescent="0.25">
      <c r="A777">
        <v>24475</v>
      </c>
      <c r="B777" s="1" t="s">
        <v>410</v>
      </c>
      <c r="C777">
        <v>665200</v>
      </c>
      <c r="D777" s="1" t="s">
        <v>411</v>
      </c>
      <c r="E777" s="3">
        <v>45222</v>
      </c>
      <c r="F777" s="13">
        <v>-1260</v>
      </c>
      <c r="G777" s="1" t="s">
        <v>412</v>
      </c>
      <c r="H777">
        <v>45145212</v>
      </c>
      <c r="I777" t="s">
        <v>1348</v>
      </c>
      <c r="J777" s="12" t="s">
        <v>1367</v>
      </c>
      <c r="L777">
        <v>20</v>
      </c>
      <c r="M777">
        <v>10336</v>
      </c>
      <c r="N777" s="1" t="s">
        <v>413</v>
      </c>
      <c r="O777" s="1" t="s">
        <v>89</v>
      </c>
      <c r="P777">
        <v>10000000</v>
      </c>
      <c r="Q777" s="1" t="s">
        <v>90</v>
      </c>
      <c r="R777" s="1" t="s">
        <v>340</v>
      </c>
      <c r="S777" s="1" t="s">
        <v>7</v>
      </c>
      <c r="T777">
        <v>24475</v>
      </c>
      <c r="U777" s="1" t="s">
        <v>8</v>
      </c>
      <c r="V777" s="1" t="s">
        <v>9</v>
      </c>
      <c r="W777" s="1" t="s">
        <v>9</v>
      </c>
      <c r="X777" s="1" t="s">
        <v>7</v>
      </c>
      <c r="Y777" s="1" t="s">
        <v>7</v>
      </c>
      <c r="Z777" s="1" t="s">
        <v>341</v>
      </c>
      <c r="AA777" s="3">
        <v>45473</v>
      </c>
    </row>
    <row r="778" spans="1:27" hidden="1" outlineLevel="2" x14ac:dyDescent="0.25">
      <c r="A778">
        <v>24475</v>
      </c>
      <c r="B778" s="1" t="s">
        <v>410</v>
      </c>
      <c r="C778">
        <v>805101</v>
      </c>
      <c r="D778" s="1" t="s">
        <v>32</v>
      </c>
      <c r="E778" s="3">
        <v>45247</v>
      </c>
      <c r="F778" s="13">
        <v>-176613.74</v>
      </c>
      <c r="G778" s="1" t="s">
        <v>459</v>
      </c>
      <c r="H778">
        <v>45145317</v>
      </c>
      <c r="I778" t="s">
        <v>1348</v>
      </c>
      <c r="J778" s="12" t="s">
        <v>1367</v>
      </c>
      <c r="L778">
        <v>60</v>
      </c>
      <c r="M778">
        <v>4812</v>
      </c>
      <c r="N778" s="1" t="s">
        <v>460</v>
      </c>
      <c r="O778" s="1" t="s">
        <v>89</v>
      </c>
      <c r="P778">
        <v>10000000</v>
      </c>
      <c r="Q778" s="1" t="s">
        <v>90</v>
      </c>
      <c r="R778" s="1" t="s">
        <v>340</v>
      </c>
      <c r="S778" s="1" t="s">
        <v>7</v>
      </c>
      <c r="T778">
        <v>24475</v>
      </c>
      <c r="U778" s="1" t="s">
        <v>8</v>
      </c>
      <c r="V778" s="1" t="s">
        <v>9</v>
      </c>
      <c r="W778" s="1" t="s">
        <v>9</v>
      </c>
      <c r="X778" s="1" t="s">
        <v>7</v>
      </c>
      <c r="Y778" s="1" t="s">
        <v>7</v>
      </c>
      <c r="Z778" s="1" t="s">
        <v>341</v>
      </c>
      <c r="AA778" s="3">
        <v>45473</v>
      </c>
    </row>
    <row r="779" spans="1:27" hidden="1" outlineLevel="2" x14ac:dyDescent="0.25">
      <c r="A779">
        <v>24475</v>
      </c>
      <c r="B779" s="1" t="s">
        <v>410</v>
      </c>
      <c r="C779">
        <v>805101</v>
      </c>
      <c r="D779" s="1" t="s">
        <v>32</v>
      </c>
      <c r="E779" s="3">
        <v>45247</v>
      </c>
      <c r="F779" s="13">
        <v>-4305</v>
      </c>
      <c r="G779" s="1" t="s">
        <v>459</v>
      </c>
      <c r="H779">
        <v>45145317</v>
      </c>
      <c r="I779" t="s">
        <v>1348</v>
      </c>
      <c r="J779" s="12" t="s">
        <v>1367</v>
      </c>
      <c r="L779">
        <v>70</v>
      </c>
      <c r="M779">
        <v>4812</v>
      </c>
      <c r="N779" s="1" t="s">
        <v>460</v>
      </c>
      <c r="O779" s="1" t="s">
        <v>89</v>
      </c>
      <c r="P779">
        <v>10000000</v>
      </c>
      <c r="Q779" s="1" t="s">
        <v>90</v>
      </c>
      <c r="R779" s="1" t="s">
        <v>340</v>
      </c>
      <c r="S779" s="1" t="s">
        <v>7</v>
      </c>
      <c r="T779">
        <v>24475</v>
      </c>
      <c r="U779" s="1" t="s">
        <v>8</v>
      </c>
      <c r="V779" s="1" t="s">
        <v>9</v>
      </c>
      <c r="W779" s="1" t="s">
        <v>9</v>
      </c>
      <c r="X779" s="1" t="s">
        <v>7</v>
      </c>
      <c r="Y779" s="1" t="s">
        <v>7</v>
      </c>
      <c r="Z779" s="1" t="s">
        <v>341</v>
      </c>
      <c r="AA779" s="3">
        <v>45473</v>
      </c>
    </row>
    <row r="780" spans="1:27" hidden="1" outlineLevel="2" x14ac:dyDescent="0.25">
      <c r="A780">
        <v>24475</v>
      </c>
      <c r="B780" s="1" t="s">
        <v>410</v>
      </c>
      <c r="C780">
        <v>805101</v>
      </c>
      <c r="D780" s="1" t="s">
        <v>32</v>
      </c>
      <c r="E780" s="3">
        <v>45247</v>
      </c>
      <c r="F780" s="13">
        <v>-6759.06</v>
      </c>
      <c r="G780" s="1" t="s">
        <v>459</v>
      </c>
      <c r="H780">
        <v>45145317</v>
      </c>
      <c r="I780" t="s">
        <v>1348</v>
      </c>
      <c r="J780" s="12" t="s">
        <v>1367</v>
      </c>
      <c r="L780">
        <v>80</v>
      </c>
      <c r="M780">
        <v>4812</v>
      </c>
      <c r="N780" s="1" t="s">
        <v>460</v>
      </c>
      <c r="O780" s="1" t="s">
        <v>89</v>
      </c>
      <c r="P780">
        <v>10000000</v>
      </c>
      <c r="Q780" s="1" t="s">
        <v>90</v>
      </c>
      <c r="R780" s="1" t="s">
        <v>340</v>
      </c>
      <c r="S780" s="1" t="s">
        <v>7</v>
      </c>
      <c r="T780">
        <v>24475</v>
      </c>
      <c r="U780" s="1" t="s">
        <v>8</v>
      </c>
      <c r="V780" s="1" t="s">
        <v>9</v>
      </c>
      <c r="W780" s="1" t="s">
        <v>9</v>
      </c>
      <c r="X780" s="1" t="s">
        <v>7</v>
      </c>
      <c r="Y780" s="1" t="s">
        <v>7</v>
      </c>
      <c r="Z780" s="1" t="s">
        <v>341</v>
      </c>
      <c r="AA780" s="3">
        <v>45473</v>
      </c>
    </row>
    <row r="781" spans="1:27" hidden="1" outlineLevel="2" x14ac:dyDescent="0.25">
      <c r="A781">
        <v>24475</v>
      </c>
      <c r="B781" s="1" t="s">
        <v>410</v>
      </c>
      <c r="C781">
        <v>805101</v>
      </c>
      <c r="D781" s="1" t="s">
        <v>32</v>
      </c>
      <c r="E781" s="3">
        <v>45247</v>
      </c>
      <c r="F781" s="13">
        <v>-3510.85</v>
      </c>
      <c r="G781" s="1" t="s">
        <v>459</v>
      </c>
      <c r="H781">
        <v>45145317</v>
      </c>
      <c r="I781" t="s">
        <v>1348</v>
      </c>
      <c r="J781" s="12" t="s">
        <v>1367</v>
      </c>
      <c r="L781">
        <v>90</v>
      </c>
      <c r="M781">
        <v>4812</v>
      </c>
      <c r="N781" s="1" t="s">
        <v>460</v>
      </c>
      <c r="O781" s="1" t="s">
        <v>89</v>
      </c>
      <c r="P781">
        <v>10000000</v>
      </c>
      <c r="Q781" s="1" t="s">
        <v>90</v>
      </c>
      <c r="R781" s="1" t="s">
        <v>340</v>
      </c>
      <c r="S781" s="1" t="s">
        <v>7</v>
      </c>
      <c r="T781">
        <v>24475</v>
      </c>
      <c r="U781" s="1" t="s">
        <v>8</v>
      </c>
      <c r="V781" s="1" t="s">
        <v>9</v>
      </c>
      <c r="W781" s="1" t="s">
        <v>9</v>
      </c>
      <c r="X781" s="1" t="s">
        <v>7</v>
      </c>
      <c r="Y781" s="1" t="s">
        <v>7</v>
      </c>
      <c r="Z781" s="1" t="s">
        <v>341</v>
      </c>
      <c r="AA781" s="3">
        <v>45473</v>
      </c>
    </row>
    <row r="782" spans="1:27" hidden="1" outlineLevel="2" x14ac:dyDescent="0.25">
      <c r="A782">
        <v>24475</v>
      </c>
      <c r="B782" s="1" t="s">
        <v>410</v>
      </c>
      <c r="C782">
        <v>805101</v>
      </c>
      <c r="D782" s="1" t="s">
        <v>32</v>
      </c>
      <c r="E782" s="3">
        <v>45247</v>
      </c>
      <c r="F782" s="13">
        <v>-3143.11</v>
      </c>
      <c r="G782" s="1" t="s">
        <v>459</v>
      </c>
      <c r="H782">
        <v>45145317</v>
      </c>
      <c r="I782" t="s">
        <v>1348</v>
      </c>
      <c r="J782" s="12" t="s">
        <v>1367</v>
      </c>
      <c r="L782">
        <v>100</v>
      </c>
      <c r="M782">
        <v>4812</v>
      </c>
      <c r="N782" s="1" t="s">
        <v>460</v>
      </c>
      <c r="O782" s="1" t="s">
        <v>89</v>
      </c>
      <c r="P782">
        <v>10000000</v>
      </c>
      <c r="Q782" s="1" t="s">
        <v>90</v>
      </c>
      <c r="R782" s="1" t="s">
        <v>340</v>
      </c>
      <c r="S782" s="1" t="s">
        <v>7</v>
      </c>
      <c r="T782">
        <v>24475</v>
      </c>
      <c r="U782" s="1" t="s">
        <v>8</v>
      </c>
      <c r="V782" s="1" t="s">
        <v>9</v>
      </c>
      <c r="W782" s="1" t="s">
        <v>9</v>
      </c>
      <c r="X782" s="1" t="s">
        <v>7</v>
      </c>
      <c r="Y782" s="1" t="s">
        <v>7</v>
      </c>
      <c r="Z782" s="1" t="s">
        <v>341</v>
      </c>
      <c r="AA782" s="3">
        <v>45473</v>
      </c>
    </row>
    <row r="783" spans="1:27" hidden="1" outlineLevel="2" x14ac:dyDescent="0.25">
      <c r="A783">
        <v>24475</v>
      </c>
      <c r="B783" s="1" t="s">
        <v>410</v>
      </c>
      <c r="C783">
        <v>805101</v>
      </c>
      <c r="D783" s="1" t="s">
        <v>32</v>
      </c>
      <c r="E783" s="3">
        <v>45247</v>
      </c>
      <c r="F783" s="13">
        <v>-4752</v>
      </c>
      <c r="G783" s="1" t="s">
        <v>461</v>
      </c>
      <c r="H783">
        <v>45145318</v>
      </c>
      <c r="I783" t="s">
        <v>1348</v>
      </c>
      <c r="J783" s="12" t="s">
        <v>1367</v>
      </c>
      <c r="L783">
        <v>20</v>
      </c>
      <c r="M783">
        <v>3017</v>
      </c>
      <c r="N783" s="1" t="s">
        <v>462</v>
      </c>
      <c r="O783" s="1" t="s">
        <v>89</v>
      </c>
      <c r="P783">
        <v>10000000</v>
      </c>
      <c r="Q783" s="1" t="s">
        <v>90</v>
      </c>
      <c r="R783" s="1" t="s">
        <v>340</v>
      </c>
      <c r="S783" s="1" t="s">
        <v>7</v>
      </c>
      <c r="T783">
        <v>24475</v>
      </c>
      <c r="U783" s="1" t="s">
        <v>8</v>
      </c>
      <c r="V783" s="1" t="s">
        <v>9</v>
      </c>
      <c r="W783" s="1" t="s">
        <v>9</v>
      </c>
      <c r="X783" s="1" t="s">
        <v>7</v>
      </c>
      <c r="Y783" s="1" t="s">
        <v>7</v>
      </c>
      <c r="Z783" s="1" t="s">
        <v>341</v>
      </c>
      <c r="AA783" s="3">
        <v>45473</v>
      </c>
    </row>
    <row r="784" spans="1:27" hidden="1" outlineLevel="2" x14ac:dyDescent="0.25">
      <c r="A784">
        <v>24475</v>
      </c>
      <c r="B784" s="1" t="s">
        <v>410</v>
      </c>
      <c r="C784">
        <v>805101</v>
      </c>
      <c r="D784" s="1" t="s">
        <v>32</v>
      </c>
      <c r="E784" s="3">
        <v>45247</v>
      </c>
      <c r="F784" s="13">
        <v>-432</v>
      </c>
      <c r="G784" s="1" t="s">
        <v>463</v>
      </c>
      <c r="H784">
        <v>45145318</v>
      </c>
      <c r="I784" t="s">
        <v>1348</v>
      </c>
      <c r="J784" s="12" t="s">
        <v>1367</v>
      </c>
      <c r="L784">
        <v>30</v>
      </c>
      <c r="M784">
        <v>3017</v>
      </c>
      <c r="N784" s="1" t="s">
        <v>462</v>
      </c>
      <c r="O784" s="1" t="s">
        <v>89</v>
      </c>
      <c r="P784">
        <v>10000000</v>
      </c>
      <c r="Q784" s="1" t="s">
        <v>90</v>
      </c>
      <c r="R784" s="1" t="s">
        <v>340</v>
      </c>
      <c r="S784" s="1" t="s">
        <v>7</v>
      </c>
      <c r="T784">
        <v>24475</v>
      </c>
      <c r="U784" s="1" t="s">
        <v>8</v>
      </c>
      <c r="V784" s="1" t="s">
        <v>9</v>
      </c>
      <c r="W784" s="1" t="s">
        <v>9</v>
      </c>
      <c r="X784" s="1" t="s">
        <v>7</v>
      </c>
      <c r="Y784" s="1" t="s">
        <v>7</v>
      </c>
      <c r="Z784" s="1" t="s">
        <v>341</v>
      </c>
      <c r="AA784" s="3">
        <v>45473</v>
      </c>
    </row>
    <row r="785" spans="1:27" hidden="1" outlineLevel="2" x14ac:dyDescent="0.25">
      <c r="A785">
        <v>24475</v>
      </c>
      <c r="B785" s="1" t="s">
        <v>410</v>
      </c>
      <c r="C785">
        <v>805101</v>
      </c>
      <c r="D785" s="1" t="s">
        <v>32</v>
      </c>
      <c r="E785" s="3">
        <v>45247</v>
      </c>
      <c r="F785" s="13">
        <v>-4752</v>
      </c>
      <c r="G785" s="1" t="s">
        <v>464</v>
      </c>
      <c r="H785">
        <v>45145318</v>
      </c>
      <c r="I785" t="s">
        <v>1348</v>
      </c>
      <c r="J785" s="12" t="s">
        <v>1367</v>
      </c>
      <c r="L785">
        <v>40</v>
      </c>
      <c r="M785">
        <v>3017</v>
      </c>
      <c r="N785" s="1" t="s">
        <v>462</v>
      </c>
      <c r="O785" s="1" t="s">
        <v>89</v>
      </c>
      <c r="P785">
        <v>10000000</v>
      </c>
      <c r="Q785" s="1" t="s">
        <v>90</v>
      </c>
      <c r="R785" s="1" t="s">
        <v>340</v>
      </c>
      <c r="S785" s="1" t="s">
        <v>7</v>
      </c>
      <c r="T785">
        <v>24475</v>
      </c>
      <c r="U785" s="1" t="s">
        <v>8</v>
      </c>
      <c r="V785" s="1" t="s">
        <v>9</v>
      </c>
      <c r="W785" s="1" t="s">
        <v>9</v>
      </c>
      <c r="X785" s="1" t="s">
        <v>7</v>
      </c>
      <c r="Y785" s="1" t="s">
        <v>7</v>
      </c>
      <c r="Z785" s="1" t="s">
        <v>341</v>
      </c>
      <c r="AA785" s="3">
        <v>45473</v>
      </c>
    </row>
    <row r="786" spans="1:27" hidden="1" outlineLevel="2" x14ac:dyDescent="0.25">
      <c r="A786">
        <v>24475</v>
      </c>
      <c r="B786" s="1" t="s">
        <v>410</v>
      </c>
      <c r="C786">
        <v>805101</v>
      </c>
      <c r="D786" s="1" t="s">
        <v>32</v>
      </c>
      <c r="E786" s="3">
        <v>45247</v>
      </c>
      <c r="F786" s="13">
        <v>-432</v>
      </c>
      <c r="G786" s="1" t="s">
        <v>465</v>
      </c>
      <c r="H786">
        <v>45145318</v>
      </c>
      <c r="I786" t="s">
        <v>1348</v>
      </c>
      <c r="J786" s="12" t="s">
        <v>1367</v>
      </c>
      <c r="L786">
        <v>50</v>
      </c>
      <c r="M786">
        <v>3017</v>
      </c>
      <c r="N786" s="1" t="s">
        <v>462</v>
      </c>
      <c r="O786" s="1" t="s">
        <v>89</v>
      </c>
      <c r="P786">
        <v>10000000</v>
      </c>
      <c r="Q786" s="1" t="s">
        <v>90</v>
      </c>
      <c r="R786" s="1" t="s">
        <v>340</v>
      </c>
      <c r="S786" s="1" t="s">
        <v>7</v>
      </c>
      <c r="T786">
        <v>24475</v>
      </c>
      <c r="U786" s="1" t="s">
        <v>8</v>
      </c>
      <c r="V786" s="1" t="s">
        <v>9</v>
      </c>
      <c r="W786" s="1" t="s">
        <v>9</v>
      </c>
      <c r="X786" s="1" t="s">
        <v>7</v>
      </c>
      <c r="Y786" s="1" t="s">
        <v>7</v>
      </c>
      <c r="Z786" s="1" t="s">
        <v>341</v>
      </c>
      <c r="AA786" s="3">
        <v>45473</v>
      </c>
    </row>
    <row r="787" spans="1:27" hidden="1" outlineLevel="2" x14ac:dyDescent="0.25">
      <c r="A787">
        <v>24475</v>
      </c>
      <c r="B787" s="1" t="s">
        <v>410</v>
      </c>
      <c r="C787">
        <v>805101</v>
      </c>
      <c r="D787" s="1" t="s">
        <v>32</v>
      </c>
      <c r="E787" s="3">
        <v>45247</v>
      </c>
      <c r="F787" s="13">
        <v>-4752</v>
      </c>
      <c r="G787" s="1" t="s">
        <v>466</v>
      </c>
      <c r="H787">
        <v>45145318</v>
      </c>
      <c r="I787" t="s">
        <v>1348</v>
      </c>
      <c r="J787" s="12" t="s">
        <v>1367</v>
      </c>
      <c r="L787">
        <v>60</v>
      </c>
      <c r="M787">
        <v>3017</v>
      </c>
      <c r="N787" s="1" t="s">
        <v>462</v>
      </c>
      <c r="O787" s="1" t="s">
        <v>89</v>
      </c>
      <c r="P787">
        <v>10000000</v>
      </c>
      <c r="Q787" s="1" t="s">
        <v>90</v>
      </c>
      <c r="R787" s="1" t="s">
        <v>340</v>
      </c>
      <c r="S787" s="1" t="s">
        <v>7</v>
      </c>
      <c r="T787">
        <v>24475</v>
      </c>
      <c r="U787" s="1" t="s">
        <v>8</v>
      </c>
      <c r="V787" s="1" t="s">
        <v>9</v>
      </c>
      <c r="W787" s="1" t="s">
        <v>9</v>
      </c>
      <c r="X787" s="1" t="s">
        <v>7</v>
      </c>
      <c r="Y787" s="1" t="s">
        <v>7</v>
      </c>
      <c r="Z787" s="1" t="s">
        <v>341</v>
      </c>
      <c r="AA787" s="3">
        <v>45473</v>
      </c>
    </row>
    <row r="788" spans="1:27" hidden="1" outlineLevel="2" x14ac:dyDescent="0.25">
      <c r="A788">
        <v>24475</v>
      </c>
      <c r="B788" s="1" t="s">
        <v>410</v>
      </c>
      <c r="C788">
        <v>805101</v>
      </c>
      <c r="D788" s="1" t="s">
        <v>32</v>
      </c>
      <c r="E788" s="3">
        <v>45250</v>
      </c>
      <c r="F788" s="13">
        <v>-92.72</v>
      </c>
      <c r="G788" s="1" t="s">
        <v>393</v>
      </c>
      <c r="H788">
        <v>45145320</v>
      </c>
      <c r="I788" t="s">
        <v>1348</v>
      </c>
      <c r="J788" s="12" t="s">
        <v>1367</v>
      </c>
      <c r="L788">
        <v>120</v>
      </c>
      <c r="M788">
        <v>715</v>
      </c>
      <c r="N788" s="1" t="s">
        <v>395</v>
      </c>
      <c r="O788" s="1" t="s">
        <v>89</v>
      </c>
      <c r="P788">
        <v>10000000</v>
      </c>
      <c r="Q788" s="1" t="s">
        <v>90</v>
      </c>
      <c r="R788" s="1" t="s">
        <v>340</v>
      </c>
      <c r="S788" s="1" t="s">
        <v>7</v>
      </c>
      <c r="T788">
        <v>24475</v>
      </c>
      <c r="U788" s="1" t="s">
        <v>8</v>
      </c>
      <c r="V788" s="1" t="s">
        <v>9</v>
      </c>
      <c r="W788" s="1" t="s">
        <v>9</v>
      </c>
      <c r="X788" s="1" t="s">
        <v>7</v>
      </c>
      <c r="Y788" s="1" t="s">
        <v>7</v>
      </c>
      <c r="Z788" s="1" t="s">
        <v>341</v>
      </c>
      <c r="AA788" s="3">
        <v>45473</v>
      </c>
    </row>
    <row r="789" spans="1:27" hidden="1" outlineLevel="2" x14ac:dyDescent="0.25">
      <c r="A789">
        <v>24475</v>
      </c>
      <c r="B789" s="1" t="s">
        <v>410</v>
      </c>
      <c r="C789">
        <v>805101</v>
      </c>
      <c r="D789" s="1" t="s">
        <v>32</v>
      </c>
      <c r="E789" s="3">
        <v>45250</v>
      </c>
      <c r="F789" s="13">
        <v>-1112.5</v>
      </c>
      <c r="G789" s="1" t="s">
        <v>393</v>
      </c>
      <c r="H789">
        <v>45145320</v>
      </c>
      <c r="I789" t="s">
        <v>1348</v>
      </c>
      <c r="J789" s="12" t="s">
        <v>1367</v>
      </c>
      <c r="L789">
        <v>110</v>
      </c>
      <c r="M789">
        <v>715</v>
      </c>
      <c r="N789" s="1" t="s">
        <v>395</v>
      </c>
      <c r="O789" s="1" t="s">
        <v>89</v>
      </c>
      <c r="P789">
        <v>10000000</v>
      </c>
      <c r="Q789" s="1" t="s">
        <v>90</v>
      </c>
      <c r="R789" s="1" t="s">
        <v>340</v>
      </c>
      <c r="S789" s="1" t="s">
        <v>7</v>
      </c>
      <c r="T789">
        <v>24475</v>
      </c>
      <c r="U789" s="1" t="s">
        <v>8</v>
      </c>
      <c r="V789" s="1" t="s">
        <v>9</v>
      </c>
      <c r="W789" s="1" t="s">
        <v>9</v>
      </c>
      <c r="X789" s="1" t="s">
        <v>7</v>
      </c>
      <c r="Y789" s="1" t="s">
        <v>7</v>
      </c>
      <c r="Z789" s="1" t="s">
        <v>341</v>
      </c>
      <c r="AA789" s="3">
        <v>45473</v>
      </c>
    </row>
    <row r="790" spans="1:27" hidden="1" outlineLevel="2" x14ac:dyDescent="0.25">
      <c r="A790">
        <v>24475</v>
      </c>
      <c r="B790" s="1" t="s">
        <v>410</v>
      </c>
      <c r="C790">
        <v>805101</v>
      </c>
      <c r="D790" s="1" t="s">
        <v>32</v>
      </c>
      <c r="E790" s="3">
        <v>45250</v>
      </c>
      <c r="F790" s="13">
        <v>-15491.59</v>
      </c>
      <c r="G790" s="1" t="s">
        <v>393</v>
      </c>
      <c r="H790">
        <v>45145320</v>
      </c>
      <c r="I790" t="s">
        <v>1348</v>
      </c>
      <c r="J790" s="12" t="s">
        <v>1367</v>
      </c>
      <c r="L790">
        <v>100</v>
      </c>
      <c r="M790">
        <v>715</v>
      </c>
      <c r="N790" s="1" t="s">
        <v>395</v>
      </c>
      <c r="O790" s="1" t="s">
        <v>89</v>
      </c>
      <c r="P790">
        <v>10000000</v>
      </c>
      <c r="Q790" s="1" t="s">
        <v>90</v>
      </c>
      <c r="R790" s="1" t="s">
        <v>340</v>
      </c>
      <c r="S790" s="1" t="s">
        <v>7</v>
      </c>
      <c r="T790">
        <v>24475</v>
      </c>
      <c r="U790" s="1" t="s">
        <v>8</v>
      </c>
      <c r="V790" s="1" t="s">
        <v>9</v>
      </c>
      <c r="W790" s="1" t="s">
        <v>9</v>
      </c>
      <c r="X790" s="1" t="s">
        <v>7</v>
      </c>
      <c r="Y790" s="1" t="s">
        <v>7</v>
      </c>
      <c r="Z790" s="1" t="s">
        <v>341</v>
      </c>
      <c r="AA790" s="3">
        <v>45473</v>
      </c>
    </row>
    <row r="791" spans="1:27" hidden="1" outlineLevel="2" x14ac:dyDescent="0.25">
      <c r="A791">
        <v>24475</v>
      </c>
      <c r="B791" s="1" t="s">
        <v>410</v>
      </c>
      <c r="C791">
        <v>805101</v>
      </c>
      <c r="D791" s="1" t="s">
        <v>32</v>
      </c>
      <c r="E791" s="3">
        <v>45250</v>
      </c>
      <c r="F791" s="13">
        <v>-8418.93</v>
      </c>
      <c r="G791" s="1" t="s">
        <v>393</v>
      </c>
      <c r="H791">
        <v>45145320</v>
      </c>
      <c r="I791" t="s">
        <v>1348</v>
      </c>
      <c r="J791" s="12" t="s">
        <v>1367</v>
      </c>
      <c r="L791">
        <v>90</v>
      </c>
      <c r="M791">
        <v>715</v>
      </c>
      <c r="N791" s="1" t="s">
        <v>395</v>
      </c>
      <c r="O791" s="1" t="s">
        <v>89</v>
      </c>
      <c r="P791">
        <v>10000000</v>
      </c>
      <c r="Q791" s="1" t="s">
        <v>90</v>
      </c>
      <c r="R791" s="1" t="s">
        <v>340</v>
      </c>
      <c r="S791" s="1" t="s">
        <v>7</v>
      </c>
      <c r="T791">
        <v>24475</v>
      </c>
      <c r="U791" s="1" t="s">
        <v>8</v>
      </c>
      <c r="V791" s="1" t="s">
        <v>9</v>
      </c>
      <c r="W791" s="1" t="s">
        <v>9</v>
      </c>
      <c r="X791" s="1" t="s">
        <v>7</v>
      </c>
      <c r="Y791" s="1" t="s">
        <v>7</v>
      </c>
      <c r="Z791" s="1" t="s">
        <v>341</v>
      </c>
      <c r="AA791" s="3">
        <v>45473</v>
      </c>
    </row>
    <row r="792" spans="1:27" hidden="1" outlineLevel="2" x14ac:dyDescent="0.25">
      <c r="A792">
        <v>24475</v>
      </c>
      <c r="B792" s="1" t="s">
        <v>410</v>
      </c>
      <c r="C792">
        <v>805101</v>
      </c>
      <c r="D792" s="1" t="s">
        <v>32</v>
      </c>
      <c r="E792" s="3">
        <v>45250</v>
      </c>
      <c r="F792" s="13">
        <v>-65.58</v>
      </c>
      <c r="G792" s="1" t="s">
        <v>393</v>
      </c>
      <c r="H792">
        <v>45145320</v>
      </c>
      <c r="I792" t="s">
        <v>1348</v>
      </c>
      <c r="J792" s="12" t="s">
        <v>1367</v>
      </c>
      <c r="L792">
        <v>80</v>
      </c>
      <c r="M792">
        <v>715</v>
      </c>
      <c r="N792" s="1" t="s">
        <v>395</v>
      </c>
      <c r="O792" s="1" t="s">
        <v>89</v>
      </c>
      <c r="P792">
        <v>10000000</v>
      </c>
      <c r="Q792" s="1" t="s">
        <v>90</v>
      </c>
      <c r="R792" s="1" t="s">
        <v>340</v>
      </c>
      <c r="S792" s="1" t="s">
        <v>7</v>
      </c>
      <c r="T792">
        <v>24475</v>
      </c>
      <c r="U792" s="1" t="s">
        <v>8</v>
      </c>
      <c r="V792" s="1" t="s">
        <v>9</v>
      </c>
      <c r="W792" s="1" t="s">
        <v>9</v>
      </c>
      <c r="X792" s="1" t="s">
        <v>7</v>
      </c>
      <c r="Y792" s="1" t="s">
        <v>7</v>
      </c>
      <c r="Z792" s="1" t="s">
        <v>341</v>
      </c>
      <c r="AA792" s="3">
        <v>45473</v>
      </c>
    </row>
    <row r="793" spans="1:27" hidden="1" outlineLevel="2" x14ac:dyDescent="0.25">
      <c r="A793">
        <v>24475</v>
      </c>
      <c r="B793" s="1" t="s">
        <v>410</v>
      </c>
      <c r="C793">
        <v>805101</v>
      </c>
      <c r="D793" s="1" t="s">
        <v>32</v>
      </c>
      <c r="E793" s="3">
        <v>45250</v>
      </c>
      <c r="F793" s="13">
        <v>-786.99</v>
      </c>
      <c r="G793" s="1" t="s">
        <v>393</v>
      </c>
      <c r="H793">
        <v>45145320</v>
      </c>
      <c r="I793" t="s">
        <v>1348</v>
      </c>
      <c r="J793" s="12" t="s">
        <v>1367</v>
      </c>
      <c r="L793">
        <v>70</v>
      </c>
      <c r="M793">
        <v>715</v>
      </c>
      <c r="N793" s="1" t="s">
        <v>395</v>
      </c>
      <c r="O793" s="1" t="s">
        <v>89</v>
      </c>
      <c r="P793">
        <v>10000000</v>
      </c>
      <c r="Q793" s="1" t="s">
        <v>90</v>
      </c>
      <c r="R793" s="1" t="s">
        <v>340</v>
      </c>
      <c r="S793" s="1" t="s">
        <v>7</v>
      </c>
      <c r="T793">
        <v>24475</v>
      </c>
      <c r="U793" s="1" t="s">
        <v>8</v>
      </c>
      <c r="V793" s="1" t="s">
        <v>9</v>
      </c>
      <c r="W793" s="1" t="s">
        <v>9</v>
      </c>
      <c r="X793" s="1" t="s">
        <v>7</v>
      </c>
      <c r="Y793" s="1" t="s">
        <v>7</v>
      </c>
      <c r="Z793" s="1" t="s">
        <v>341</v>
      </c>
      <c r="AA793" s="3">
        <v>45473</v>
      </c>
    </row>
    <row r="794" spans="1:27" hidden="1" outlineLevel="2" x14ac:dyDescent="0.25">
      <c r="A794">
        <v>24475</v>
      </c>
      <c r="B794" s="1" t="s">
        <v>410</v>
      </c>
      <c r="C794">
        <v>805100</v>
      </c>
      <c r="D794" s="1" t="s">
        <v>16</v>
      </c>
      <c r="E794" s="3">
        <v>45266</v>
      </c>
      <c r="F794" s="13">
        <v>-3125</v>
      </c>
      <c r="G794" s="1" t="s">
        <v>422</v>
      </c>
      <c r="H794">
        <v>45145381</v>
      </c>
      <c r="I794" t="s">
        <v>1348</v>
      </c>
      <c r="J794" s="12" t="s">
        <v>1367</v>
      </c>
      <c r="L794">
        <v>10</v>
      </c>
      <c r="M794">
        <v>25122</v>
      </c>
      <c r="N794" s="1" t="s">
        <v>423</v>
      </c>
      <c r="O794" s="1" t="s">
        <v>89</v>
      </c>
      <c r="P794">
        <v>10000000</v>
      </c>
      <c r="Q794" s="1" t="s">
        <v>90</v>
      </c>
      <c r="R794" s="1" t="s">
        <v>340</v>
      </c>
      <c r="S794" s="1" t="s">
        <v>7</v>
      </c>
      <c r="T794">
        <v>24475</v>
      </c>
      <c r="U794" s="1" t="s">
        <v>8</v>
      </c>
      <c r="V794" s="1" t="s">
        <v>9</v>
      </c>
      <c r="W794" s="1" t="s">
        <v>9</v>
      </c>
      <c r="X794" s="1" t="s">
        <v>7</v>
      </c>
      <c r="Y794" s="1" t="s">
        <v>7</v>
      </c>
      <c r="Z794" s="1" t="s">
        <v>341</v>
      </c>
      <c r="AA794" s="3">
        <v>45473</v>
      </c>
    </row>
    <row r="795" spans="1:27" hidden="1" outlineLevel="2" x14ac:dyDescent="0.25">
      <c r="A795">
        <v>24475</v>
      </c>
      <c r="B795" s="1" t="s">
        <v>410</v>
      </c>
      <c r="C795">
        <v>805100</v>
      </c>
      <c r="D795" s="1" t="s">
        <v>16</v>
      </c>
      <c r="E795" s="3">
        <v>45266</v>
      </c>
      <c r="F795" s="13">
        <v>-71875</v>
      </c>
      <c r="G795" s="1" t="s">
        <v>424</v>
      </c>
      <c r="H795">
        <v>45145381</v>
      </c>
      <c r="I795" t="s">
        <v>1348</v>
      </c>
      <c r="J795" s="12" t="s">
        <v>1367</v>
      </c>
      <c r="L795">
        <v>20</v>
      </c>
      <c r="M795">
        <v>25122</v>
      </c>
      <c r="N795" s="1" t="s">
        <v>423</v>
      </c>
      <c r="O795" s="1" t="s">
        <v>89</v>
      </c>
      <c r="P795">
        <v>10000000</v>
      </c>
      <c r="Q795" s="1" t="s">
        <v>90</v>
      </c>
      <c r="R795" s="1" t="s">
        <v>340</v>
      </c>
      <c r="S795" s="1" t="s">
        <v>7</v>
      </c>
      <c r="T795">
        <v>24475</v>
      </c>
      <c r="U795" s="1" t="s">
        <v>8</v>
      </c>
      <c r="V795" s="1" t="s">
        <v>9</v>
      </c>
      <c r="W795" s="1" t="s">
        <v>9</v>
      </c>
      <c r="X795" s="1" t="s">
        <v>7</v>
      </c>
      <c r="Y795" s="1" t="s">
        <v>7</v>
      </c>
      <c r="Z795" s="1" t="s">
        <v>341</v>
      </c>
      <c r="AA795" s="3">
        <v>45473</v>
      </c>
    </row>
    <row r="796" spans="1:27" hidden="1" outlineLevel="2" x14ac:dyDescent="0.25">
      <c r="A796">
        <v>24475</v>
      </c>
      <c r="B796" s="1" t="s">
        <v>410</v>
      </c>
      <c r="C796">
        <v>805100</v>
      </c>
      <c r="D796" s="1" t="s">
        <v>16</v>
      </c>
      <c r="E796" s="3">
        <v>45266</v>
      </c>
      <c r="F796" s="13">
        <v>-3125</v>
      </c>
      <c r="G796" s="1" t="s">
        <v>425</v>
      </c>
      <c r="H796">
        <v>45145381</v>
      </c>
      <c r="I796" t="s">
        <v>1348</v>
      </c>
      <c r="J796" s="12" t="s">
        <v>1367</v>
      </c>
      <c r="L796">
        <v>30</v>
      </c>
      <c r="M796">
        <v>25122</v>
      </c>
      <c r="N796" s="1" t="s">
        <v>423</v>
      </c>
      <c r="O796" s="1" t="s">
        <v>89</v>
      </c>
      <c r="P796">
        <v>10000000</v>
      </c>
      <c r="Q796" s="1" t="s">
        <v>90</v>
      </c>
      <c r="R796" s="1" t="s">
        <v>340</v>
      </c>
      <c r="S796" s="1" t="s">
        <v>7</v>
      </c>
      <c r="T796">
        <v>24475</v>
      </c>
      <c r="U796" s="1" t="s">
        <v>8</v>
      </c>
      <c r="V796" s="1" t="s">
        <v>9</v>
      </c>
      <c r="W796" s="1" t="s">
        <v>9</v>
      </c>
      <c r="X796" s="1" t="s">
        <v>7</v>
      </c>
      <c r="Y796" s="1" t="s">
        <v>7</v>
      </c>
      <c r="Z796" s="1" t="s">
        <v>341</v>
      </c>
      <c r="AA796" s="3">
        <v>45473</v>
      </c>
    </row>
    <row r="797" spans="1:27" hidden="1" outlineLevel="2" x14ac:dyDescent="0.25">
      <c r="A797">
        <v>24475</v>
      </c>
      <c r="B797" s="1" t="s">
        <v>410</v>
      </c>
      <c r="C797">
        <v>805100</v>
      </c>
      <c r="D797" s="1" t="s">
        <v>16</v>
      </c>
      <c r="E797" s="3">
        <v>45266</v>
      </c>
      <c r="F797" s="13">
        <v>-71875</v>
      </c>
      <c r="G797" s="1" t="s">
        <v>426</v>
      </c>
      <c r="H797">
        <v>45145381</v>
      </c>
      <c r="I797" t="s">
        <v>1348</v>
      </c>
      <c r="J797" s="12" t="s">
        <v>1367</v>
      </c>
      <c r="L797">
        <v>40</v>
      </c>
      <c r="M797">
        <v>25122</v>
      </c>
      <c r="N797" s="1" t="s">
        <v>423</v>
      </c>
      <c r="O797" s="1" t="s">
        <v>89</v>
      </c>
      <c r="P797">
        <v>10000000</v>
      </c>
      <c r="Q797" s="1" t="s">
        <v>90</v>
      </c>
      <c r="R797" s="1" t="s">
        <v>340</v>
      </c>
      <c r="S797" s="1" t="s">
        <v>7</v>
      </c>
      <c r="T797">
        <v>24475</v>
      </c>
      <c r="U797" s="1" t="s">
        <v>8</v>
      </c>
      <c r="V797" s="1" t="s">
        <v>9</v>
      </c>
      <c r="W797" s="1" t="s">
        <v>9</v>
      </c>
      <c r="X797" s="1" t="s">
        <v>7</v>
      </c>
      <c r="Y797" s="1" t="s">
        <v>7</v>
      </c>
      <c r="Z797" s="1" t="s">
        <v>341</v>
      </c>
      <c r="AA797" s="3">
        <v>45473</v>
      </c>
    </row>
    <row r="798" spans="1:27" hidden="1" outlineLevel="2" x14ac:dyDescent="0.25">
      <c r="A798">
        <v>24475</v>
      </c>
      <c r="B798" s="1" t="s">
        <v>410</v>
      </c>
      <c r="C798">
        <v>805100</v>
      </c>
      <c r="D798" s="1" t="s">
        <v>16</v>
      </c>
      <c r="E798" s="3">
        <v>45266</v>
      </c>
      <c r="F798" s="13">
        <v>-3125</v>
      </c>
      <c r="G798" s="1" t="s">
        <v>427</v>
      </c>
      <c r="H798">
        <v>45145381</v>
      </c>
      <c r="I798" t="s">
        <v>1348</v>
      </c>
      <c r="J798" s="12" t="s">
        <v>1367</v>
      </c>
      <c r="L798">
        <v>50</v>
      </c>
      <c r="M798">
        <v>25122</v>
      </c>
      <c r="N798" s="1" t="s">
        <v>423</v>
      </c>
      <c r="O798" s="1" t="s">
        <v>89</v>
      </c>
      <c r="P798">
        <v>10000000</v>
      </c>
      <c r="Q798" s="1" t="s">
        <v>90</v>
      </c>
      <c r="R798" s="1" t="s">
        <v>340</v>
      </c>
      <c r="S798" s="1" t="s">
        <v>7</v>
      </c>
      <c r="T798">
        <v>24475</v>
      </c>
      <c r="U798" s="1" t="s">
        <v>8</v>
      </c>
      <c r="V798" s="1" t="s">
        <v>9</v>
      </c>
      <c r="W798" s="1" t="s">
        <v>9</v>
      </c>
      <c r="X798" s="1" t="s">
        <v>7</v>
      </c>
      <c r="Y798" s="1" t="s">
        <v>7</v>
      </c>
      <c r="Z798" s="1" t="s">
        <v>341</v>
      </c>
      <c r="AA798" s="3">
        <v>45473</v>
      </c>
    </row>
    <row r="799" spans="1:27" hidden="1" outlineLevel="2" x14ac:dyDescent="0.25">
      <c r="A799">
        <v>24475</v>
      </c>
      <c r="B799" s="1" t="s">
        <v>410</v>
      </c>
      <c r="C799">
        <v>805100</v>
      </c>
      <c r="D799" s="1" t="s">
        <v>16</v>
      </c>
      <c r="E799" s="3">
        <v>45266</v>
      </c>
      <c r="F799" s="13">
        <v>-71875</v>
      </c>
      <c r="G799" s="1" t="s">
        <v>428</v>
      </c>
      <c r="H799">
        <v>45145381</v>
      </c>
      <c r="I799" t="s">
        <v>1348</v>
      </c>
      <c r="J799" s="12" t="s">
        <v>1367</v>
      </c>
      <c r="L799">
        <v>60</v>
      </c>
      <c r="M799">
        <v>25122</v>
      </c>
      <c r="N799" s="1" t="s">
        <v>423</v>
      </c>
      <c r="O799" s="1" t="s">
        <v>89</v>
      </c>
      <c r="P799">
        <v>10000000</v>
      </c>
      <c r="Q799" s="1" t="s">
        <v>90</v>
      </c>
      <c r="R799" s="1" t="s">
        <v>340</v>
      </c>
      <c r="S799" s="1" t="s">
        <v>7</v>
      </c>
      <c r="T799">
        <v>24475</v>
      </c>
      <c r="U799" s="1" t="s">
        <v>8</v>
      </c>
      <c r="V799" s="1" t="s">
        <v>9</v>
      </c>
      <c r="W799" s="1" t="s">
        <v>9</v>
      </c>
      <c r="X799" s="1" t="s">
        <v>7</v>
      </c>
      <c r="Y799" s="1" t="s">
        <v>7</v>
      </c>
      <c r="Z799" s="1" t="s">
        <v>341</v>
      </c>
      <c r="AA799" s="3">
        <v>45473</v>
      </c>
    </row>
    <row r="800" spans="1:27" hidden="1" outlineLevel="2" x14ac:dyDescent="0.25">
      <c r="A800">
        <v>24475</v>
      </c>
      <c r="B800" s="1" t="s">
        <v>410</v>
      </c>
      <c r="C800">
        <v>805101</v>
      </c>
      <c r="D800" s="1" t="s">
        <v>32</v>
      </c>
      <c r="E800" s="3">
        <v>45294</v>
      </c>
      <c r="F800" s="13">
        <v>-93332.93</v>
      </c>
      <c r="G800" s="1" t="s">
        <v>467</v>
      </c>
      <c r="H800">
        <v>45145447</v>
      </c>
      <c r="I800" t="s">
        <v>1348</v>
      </c>
      <c r="J800" s="12" t="s">
        <v>1367</v>
      </c>
      <c r="L800">
        <v>20</v>
      </c>
      <c r="M800">
        <v>8452</v>
      </c>
      <c r="N800" s="1" t="s">
        <v>468</v>
      </c>
      <c r="O800" s="1" t="s">
        <v>89</v>
      </c>
      <c r="P800">
        <v>10000000</v>
      </c>
      <c r="Q800" s="1" t="s">
        <v>90</v>
      </c>
      <c r="R800" s="1" t="s">
        <v>340</v>
      </c>
      <c r="S800" s="1" t="s">
        <v>7</v>
      </c>
      <c r="T800">
        <v>24475</v>
      </c>
      <c r="U800" s="1" t="s">
        <v>8</v>
      </c>
      <c r="V800" s="1" t="s">
        <v>9</v>
      </c>
      <c r="W800" s="1" t="s">
        <v>9</v>
      </c>
      <c r="X800" s="1" t="s">
        <v>7</v>
      </c>
      <c r="Y800" s="1" t="s">
        <v>7</v>
      </c>
      <c r="Z800" s="1" t="s">
        <v>341</v>
      </c>
      <c r="AA800" s="3">
        <v>45473</v>
      </c>
    </row>
    <row r="801" spans="1:27" hidden="1" outlineLevel="2" x14ac:dyDescent="0.25">
      <c r="A801">
        <v>24475</v>
      </c>
      <c r="B801" s="1" t="s">
        <v>410</v>
      </c>
      <c r="C801">
        <v>805100</v>
      </c>
      <c r="D801" s="1" t="s">
        <v>16</v>
      </c>
      <c r="E801" s="3">
        <v>45384</v>
      </c>
      <c r="F801" s="13">
        <v>-10206.25</v>
      </c>
      <c r="G801" s="1" t="s">
        <v>429</v>
      </c>
      <c r="H801">
        <v>45145851</v>
      </c>
      <c r="I801" t="s">
        <v>1348</v>
      </c>
      <c r="J801" s="12" t="s">
        <v>1367</v>
      </c>
      <c r="L801">
        <v>20</v>
      </c>
      <c r="M801">
        <v>27852</v>
      </c>
      <c r="N801" s="1" t="s">
        <v>430</v>
      </c>
      <c r="O801" s="1" t="s">
        <v>89</v>
      </c>
      <c r="P801">
        <v>10000000</v>
      </c>
      <c r="Q801" s="1" t="s">
        <v>90</v>
      </c>
      <c r="R801" s="1" t="s">
        <v>340</v>
      </c>
      <c r="S801" s="1" t="s">
        <v>7</v>
      </c>
      <c r="T801">
        <v>24475</v>
      </c>
      <c r="U801" s="1" t="s">
        <v>8</v>
      </c>
      <c r="V801" s="1" t="s">
        <v>431</v>
      </c>
      <c r="W801" s="1" t="s">
        <v>9</v>
      </c>
      <c r="X801" s="1" t="s">
        <v>7</v>
      </c>
      <c r="Y801" s="1" t="s">
        <v>7</v>
      </c>
      <c r="Z801" s="1" t="s">
        <v>341</v>
      </c>
      <c r="AA801" s="3">
        <v>45473</v>
      </c>
    </row>
    <row r="802" spans="1:27" hidden="1" outlineLevel="2" x14ac:dyDescent="0.25">
      <c r="A802">
        <v>24475</v>
      </c>
      <c r="B802" s="1" t="s">
        <v>410</v>
      </c>
      <c r="C802">
        <v>805100</v>
      </c>
      <c r="D802" s="1" t="s">
        <v>16</v>
      </c>
      <c r="E802" s="3">
        <v>45384</v>
      </c>
      <c r="F802" s="13">
        <v>-10206.25</v>
      </c>
      <c r="G802" s="1" t="s">
        <v>432</v>
      </c>
      <c r="H802">
        <v>45145851</v>
      </c>
      <c r="I802" t="s">
        <v>1348</v>
      </c>
      <c r="J802" s="12" t="s">
        <v>1367</v>
      </c>
      <c r="L802">
        <v>40</v>
      </c>
      <c r="M802">
        <v>27852</v>
      </c>
      <c r="N802" s="1" t="s">
        <v>430</v>
      </c>
      <c r="O802" s="1" t="s">
        <v>89</v>
      </c>
      <c r="P802">
        <v>10000000</v>
      </c>
      <c r="Q802" s="1" t="s">
        <v>90</v>
      </c>
      <c r="R802" s="1" t="s">
        <v>340</v>
      </c>
      <c r="S802" s="1" t="s">
        <v>7</v>
      </c>
      <c r="T802">
        <v>24475</v>
      </c>
      <c r="U802" s="1" t="s">
        <v>8</v>
      </c>
      <c r="V802" s="1" t="s">
        <v>431</v>
      </c>
      <c r="W802" s="1" t="s">
        <v>9</v>
      </c>
      <c r="X802" s="1" t="s">
        <v>7</v>
      </c>
      <c r="Y802" s="1" t="s">
        <v>7</v>
      </c>
      <c r="Z802" s="1" t="s">
        <v>341</v>
      </c>
      <c r="AA802" s="3">
        <v>45473</v>
      </c>
    </row>
    <row r="803" spans="1:27" hidden="1" outlineLevel="2" x14ac:dyDescent="0.25">
      <c r="A803">
        <v>24475</v>
      </c>
      <c r="B803" s="1" t="s">
        <v>410</v>
      </c>
      <c r="C803">
        <v>805100</v>
      </c>
      <c r="D803" s="1" t="s">
        <v>16</v>
      </c>
      <c r="E803" s="3">
        <v>45384</v>
      </c>
      <c r="F803" s="13">
        <v>-10206</v>
      </c>
      <c r="G803" s="1" t="s">
        <v>433</v>
      </c>
      <c r="H803">
        <v>45145851</v>
      </c>
      <c r="I803" t="s">
        <v>1348</v>
      </c>
      <c r="J803" s="12" t="s">
        <v>1367</v>
      </c>
      <c r="L803">
        <v>60</v>
      </c>
      <c r="M803">
        <v>27852</v>
      </c>
      <c r="N803" s="1" t="s">
        <v>430</v>
      </c>
      <c r="O803" s="1" t="s">
        <v>89</v>
      </c>
      <c r="P803">
        <v>10000000</v>
      </c>
      <c r="Q803" s="1" t="s">
        <v>90</v>
      </c>
      <c r="R803" s="1" t="s">
        <v>340</v>
      </c>
      <c r="S803" s="1" t="s">
        <v>7</v>
      </c>
      <c r="T803">
        <v>24475</v>
      </c>
      <c r="U803" s="1" t="s">
        <v>8</v>
      </c>
      <c r="V803" s="1" t="s">
        <v>431</v>
      </c>
      <c r="W803" s="1" t="s">
        <v>9</v>
      </c>
      <c r="X803" s="1" t="s">
        <v>7</v>
      </c>
      <c r="Y803" s="1" t="s">
        <v>7</v>
      </c>
      <c r="Z803" s="1" t="s">
        <v>341</v>
      </c>
      <c r="AA803" s="3">
        <v>45473</v>
      </c>
    </row>
    <row r="804" spans="1:27" hidden="1" outlineLevel="2" x14ac:dyDescent="0.25">
      <c r="A804">
        <v>24475</v>
      </c>
      <c r="B804" s="1" t="s">
        <v>410</v>
      </c>
      <c r="C804">
        <v>805101</v>
      </c>
      <c r="D804" s="1" t="s">
        <v>32</v>
      </c>
      <c r="E804" s="3">
        <v>45384</v>
      </c>
      <c r="F804" s="13">
        <v>-19164.75</v>
      </c>
      <c r="G804" s="1" t="s">
        <v>26</v>
      </c>
      <c r="H804">
        <v>45145852</v>
      </c>
      <c r="I804" t="s">
        <v>1348</v>
      </c>
      <c r="J804" s="12" t="s">
        <v>1367</v>
      </c>
      <c r="L804">
        <v>20</v>
      </c>
      <c r="M804">
        <v>1513</v>
      </c>
      <c r="N804" s="1" t="s">
        <v>469</v>
      </c>
      <c r="O804" s="1" t="s">
        <v>89</v>
      </c>
      <c r="P804">
        <v>10000000</v>
      </c>
      <c r="Q804" s="1" t="s">
        <v>90</v>
      </c>
      <c r="R804" s="1" t="s">
        <v>340</v>
      </c>
      <c r="S804" s="1" t="s">
        <v>7</v>
      </c>
      <c r="T804">
        <v>24475</v>
      </c>
      <c r="U804" s="1" t="s">
        <v>8</v>
      </c>
      <c r="V804" s="1" t="s">
        <v>9</v>
      </c>
      <c r="W804" s="1" t="s">
        <v>9</v>
      </c>
      <c r="X804" s="1" t="s">
        <v>7</v>
      </c>
      <c r="Y804" s="1" t="s">
        <v>7</v>
      </c>
      <c r="Z804" s="1" t="s">
        <v>341</v>
      </c>
      <c r="AA804" s="3">
        <v>45473</v>
      </c>
    </row>
    <row r="805" spans="1:27" hidden="1" outlineLevel="2" x14ac:dyDescent="0.25">
      <c r="A805">
        <v>24475</v>
      </c>
      <c r="B805" s="1" t="s">
        <v>410</v>
      </c>
      <c r="C805">
        <v>805101</v>
      </c>
      <c r="D805" s="1" t="s">
        <v>32</v>
      </c>
      <c r="E805" s="3">
        <v>45398</v>
      </c>
      <c r="F805" s="13">
        <v>-18</v>
      </c>
      <c r="G805" s="1" t="s">
        <v>470</v>
      </c>
      <c r="H805">
        <v>45145939</v>
      </c>
      <c r="I805" t="s">
        <v>1348</v>
      </c>
      <c r="J805" s="12" t="s">
        <v>1367</v>
      </c>
      <c r="L805">
        <v>30</v>
      </c>
      <c r="M805">
        <v>35791</v>
      </c>
      <c r="N805" s="1" t="s">
        <v>471</v>
      </c>
      <c r="O805" s="1" t="s">
        <v>89</v>
      </c>
      <c r="P805">
        <v>10000000</v>
      </c>
      <c r="Q805" s="1" t="s">
        <v>90</v>
      </c>
      <c r="R805" s="1" t="s">
        <v>340</v>
      </c>
      <c r="S805" s="1" t="s">
        <v>7</v>
      </c>
      <c r="T805">
        <v>24475</v>
      </c>
      <c r="U805" s="1" t="s">
        <v>8</v>
      </c>
      <c r="V805" s="1" t="s">
        <v>9</v>
      </c>
      <c r="W805" s="1" t="s">
        <v>9</v>
      </c>
      <c r="X805" s="1" t="s">
        <v>7</v>
      </c>
      <c r="Y805" s="1" t="s">
        <v>7</v>
      </c>
      <c r="Z805" s="1" t="s">
        <v>341</v>
      </c>
      <c r="AA805" s="3">
        <v>45473</v>
      </c>
    </row>
    <row r="806" spans="1:27" hidden="1" outlineLevel="2" x14ac:dyDescent="0.25">
      <c r="A806">
        <v>24475</v>
      </c>
      <c r="B806" s="1" t="s">
        <v>410</v>
      </c>
      <c r="C806">
        <v>805101</v>
      </c>
      <c r="D806" s="1" t="s">
        <v>32</v>
      </c>
      <c r="E806" s="3">
        <v>45398</v>
      </c>
      <c r="F806" s="13">
        <v>-1755</v>
      </c>
      <c r="G806" s="1" t="s">
        <v>472</v>
      </c>
      <c r="H806">
        <v>45145939</v>
      </c>
      <c r="I806" t="s">
        <v>1348</v>
      </c>
      <c r="J806" s="12" t="s">
        <v>1367</v>
      </c>
      <c r="L806">
        <v>20</v>
      </c>
      <c r="M806">
        <v>35791</v>
      </c>
      <c r="N806" s="1" t="s">
        <v>471</v>
      </c>
      <c r="O806" s="1" t="s">
        <v>89</v>
      </c>
      <c r="P806">
        <v>10000000</v>
      </c>
      <c r="Q806" s="1" t="s">
        <v>90</v>
      </c>
      <c r="R806" s="1" t="s">
        <v>340</v>
      </c>
      <c r="S806" s="1" t="s">
        <v>7</v>
      </c>
      <c r="T806">
        <v>24475</v>
      </c>
      <c r="U806" s="1" t="s">
        <v>8</v>
      </c>
      <c r="V806" s="1" t="s">
        <v>9</v>
      </c>
      <c r="W806" s="1" t="s">
        <v>9</v>
      </c>
      <c r="X806" s="1" t="s">
        <v>7</v>
      </c>
      <c r="Y806" s="1" t="s">
        <v>7</v>
      </c>
      <c r="Z806" s="1" t="s">
        <v>341</v>
      </c>
      <c r="AA806" s="3">
        <v>45473</v>
      </c>
    </row>
    <row r="807" spans="1:27" hidden="1" outlineLevel="2" x14ac:dyDescent="0.25">
      <c r="A807">
        <v>24475</v>
      </c>
      <c r="B807" s="1" t="s">
        <v>410</v>
      </c>
      <c r="C807">
        <v>805101</v>
      </c>
      <c r="D807" s="1" t="s">
        <v>32</v>
      </c>
      <c r="E807" s="3">
        <v>45398</v>
      </c>
      <c r="F807" s="13">
        <v>-37800</v>
      </c>
      <c r="G807" s="1" t="s">
        <v>473</v>
      </c>
      <c r="H807">
        <v>45145939</v>
      </c>
      <c r="I807" t="s">
        <v>1348</v>
      </c>
      <c r="J807" s="12" t="s">
        <v>1367</v>
      </c>
      <c r="L807">
        <v>10</v>
      </c>
      <c r="M807">
        <v>35791</v>
      </c>
      <c r="N807" s="1" t="s">
        <v>471</v>
      </c>
      <c r="O807" s="1" t="s">
        <v>89</v>
      </c>
      <c r="P807">
        <v>10000000</v>
      </c>
      <c r="Q807" s="1" t="s">
        <v>90</v>
      </c>
      <c r="R807" s="1" t="s">
        <v>340</v>
      </c>
      <c r="S807" s="1" t="s">
        <v>7</v>
      </c>
      <c r="T807">
        <v>24475</v>
      </c>
      <c r="U807" s="1" t="s">
        <v>8</v>
      </c>
      <c r="V807" s="1" t="s">
        <v>9</v>
      </c>
      <c r="W807" s="1" t="s">
        <v>9</v>
      </c>
      <c r="X807" s="1" t="s">
        <v>7</v>
      </c>
      <c r="Y807" s="1" t="s">
        <v>7</v>
      </c>
      <c r="Z807" s="1" t="s">
        <v>341</v>
      </c>
      <c r="AA807" s="3">
        <v>45473</v>
      </c>
    </row>
    <row r="808" spans="1:27" hidden="1" outlineLevel="2" x14ac:dyDescent="0.25">
      <c r="A808">
        <v>24475</v>
      </c>
      <c r="B808" s="1" t="s">
        <v>410</v>
      </c>
      <c r="C808">
        <v>805101</v>
      </c>
      <c r="D808" s="1" t="s">
        <v>32</v>
      </c>
      <c r="E808" s="3">
        <v>45399</v>
      </c>
      <c r="F808" s="13">
        <v>-37042.92</v>
      </c>
      <c r="G808" s="1" t="s">
        <v>474</v>
      </c>
      <c r="H808">
        <v>45145951</v>
      </c>
      <c r="I808" t="s">
        <v>1348</v>
      </c>
      <c r="J808" s="12" t="s">
        <v>1367</v>
      </c>
      <c r="L808">
        <v>10</v>
      </c>
      <c r="M808">
        <v>12720</v>
      </c>
      <c r="N808" s="1" t="s">
        <v>475</v>
      </c>
      <c r="O808" s="1" t="s">
        <v>89</v>
      </c>
      <c r="P808">
        <v>10000000</v>
      </c>
      <c r="Q808" s="1" t="s">
        <v>90</v>
      </c>
      <c r="R808" s="1" t="s">
        <v>340</v>
      </c>
      <c r="S808" s="1" t="s">
        <v>7</v>
      </c>
      <c r="T808">
        <v>24475</v>
      </c>
      <c r="U808" s="1" t="s">
        <v>8</v>
      </c>
      <c r="V808" s="1" t="s">
        <v>9</v>
      </c>
      <c r="W808" s="1" t="s">
        <v>9</v>
      </c>
      <c r="X808" s="1" t="s">
        <v>7</v>
      </c>
      <c r="Y808" s="1" t="s">
        <v>7</v>
      </c>
      <c r="Z808" s="1" t="s">
        <v>341</v>
      </c>
      <c r="AA808" s="3">
        <v>45473</v>
      </c>
    </row>
    <row r="809" spans="1:27" hidden="1" outlineLevel="2" x14ac:dyDescent="0.25">
      <c r="A809">
        <v>24475</v>
      </c>
      <c r="B809" s="1" t="s">
        <v>410</v>
      </c>
      <c r="C809">
        <v>805101</v>
      </c>
      <c r="D809" s="1" t="s">
        <v>32</v>
      </c>
      <c r="E809" s="3">
        <v>45427</v>
      </c>
      <c r="F809" s="13">
        <v>-4208.92</v>
      </c>
      <c r="G809" s="1" t="s">
        <v>476</v>
      </c>
      <c r="H809">
        <v>45146249</v>
      </c>
      <c r="I809" t="s">
        <v>1348</v>
      </c>
      <c r="J809" s="12" t="s">
        <v>1367</v>
      </c>
      <c r="L809">
        <v>20</v>
      </c>
      <c r="M809">
        <v>35091</v>
      </c>
      <c r="N809" s="1" t="s">
        <v>477</v>
      </c>
      <c r="O809" s="1" t="s">
        <v>89</v>
      </c>
      <c r="P809">
        <v>10000000</v>
      </c>
      <c r="Q809" s="1" t="s">
        <v>90</v>
      </c>
      <c r="R809" s="1" t="s">
        <v>340</v>
      </c>
      <c r="S809" s="1" t="s">
        <v>7</v>
      </c>
      <c r="T809">
        <v>24475</v>
      </c>
      <c r="U809" s="1" t="s">
        <v>8</v>
      </c>
      <c r="V809" s="1" t="s">
        <v>9</v>
      </c>
      <c r="W809" s="1" t="s">
        <v>9</v>
      </c>
      <c r="X809" s="1" t="s">
        <v>7</v>
      </c>
      <c r="Y809" s="1" t="s">
        <v>7</v>
      </c>
      <c r="Z809" s="1" t="s">
        <v>341</v>
      </c>
      <c r="AA809" s="3">
        <v>45473</v>
      </c>
    </row>
    <row r="810" spans="1:27" hidden="1" outlineLevel="2" x14ac:dyDescent="0.25">
      <c r="A810">
        <v>24475</v>
      </c>
      <c r="B810" s="1" t="s">
        <v>410</v>
      </c>
      <c r="C810">
        <v>805101</v>
      </c>
      <c r="D810" s="1" t="s">
        <v>32</v>
      </c>
      <c r="E810" s="3">
        <v>45427</v>
      </c>
      <c r="F810" s="13">
        <v>-5365.45</v>
      </c>
      <c r="G810" s="1" t="s">
        <v>476</v>
      </c>
      <c r="H810">
        <v>45146249</v>
      </c>
      <c r="I810" t="s">
        <v>1348</v>
      </c>
      <c r="J810" s="12" t="s">
        <v>1367</v>
      </c>
      <c r="L810">
        <v>40</v>
      </c>
      <c r="M810">
        <v>35091</v>
      </c>
      <c r="N810" s="1" t="s">
        <v>477</v>
      </c>
      <c r="O810" s="1" t="s">
        <v>89</v>
      </c>
      <c r="P810">
        <v>10000000</v>
      </c>
      <c r="Q810" s="1" t="s">
        <v>90</v>
      </c>
      <c r="R810" s="1" t="s">
        <v>340</v>
      </c>
      <c r="S810" s="1" t="s">
        <v>7</v>
      </c>
      <c r="T810">
        <v>24475</v>
      </c>
      <c r="U810" s="1" t="s">
        <v>8</v>
      </c>
      <c r="V810" s="1" t="s">
        <v>9</v>
      </c>
      <c r="W810" s="1" t="s">
        <v>9</v>
      </c>
      <c r="X810" s="1" t="s">
        <v>7</v>
      </c>
      <c r="Y810" s="1" t="s">
        <v>7</v>
      </c>
      <c r="Z810" s="1" t="s">
        <v>341</v>
      </c>
      <c r="AA810" s="3">
        <v>45473</v>
      </c>
    </row>
    <row r="811" spans="1:27" hidden="1" outlineLevel="2" x14ac:dyDescent="0.25">
      <c r="A811">
        <v>24475</v>
      </c>
      <c r="B811" s="1" t="s">
        <v>410</v>
      </c>
      <c r="C811">
        <v>805101</v>
      </c>
      <c r="D811" s="1" t="s">
        <v>32</v>
      </c>
      <c r="E811" s="3">
        <v>45427</v>
      </c>
      <c r="F811" s="13">
        <v>-12626.75</v>
      </c>
      <c r="G811" s="1" t="s">
        <v>476</v>
      </c>
      <c r="H811">
        <v>45146249</v>
      </c>
      <c r="I811" t="s">
        <v>1348</v>
      </c>
      <c r="J811" s="12" t="s">
        <v>1367</v>
      </c>
      <c r="L811">
        <v>60</v>
      </c>
      <c r="M811">
        <v>35091</v>
      </c>
      <c r="N811" s="1" t="s">
        <v>477</v>
      </c>
      <c r="O811" s="1" t="s">
        <v>89</v>
      </c>
      <c r="P811">
        <v>10000000</v>
      </c>
      <c r="Q811" s="1" t="s">
        <v>90</v>
      </c>
      <c r="R811" s="1" t="s">
        <v>340</v>
      </c>
      <c r="S811" s="1" t="s">
        <v>7</v>
      </c>
      <c r="T811">
        <v>24475</v>
      </c>
      <c r="U811" s="1" t="s">
        <v>8</v>
      </c>
      <c r="V811" s="1" t="s">
        <v>9</v>
      </c>
      <c r="W811" s="1" t="s">
        <v>9</v>
      </c>
      <c r="X811" s="1" t="s">
        <v>7</v>
      </c>
      <c r="Y811" s="1" t="s">
        <v>7</v>
      </c>
      <c r="Z811" s="1" t="s">
        <v>341</v>
      </c>
      <c r="AA811" s="3">
        <v>45473</v>
      </c>
    </row>
    <row r="812" spans="1:27" hidden="1" outlineLevel="2" x14ac:dyDescent="0.25">
      <c r="A812">
        <v>24475</v>
      </c>
      <c r="B812" s="1" t="s">
        <v>410</v>
      </c>
      <c r="C812">
        <v>805101</v>
      </c>
      <c r="D812" s="1" t="s">
        <v>32</v>
      </c>
      <c r="E812" s="3">
        <v>45446</v>
      </c>
      <c r="F812" s="13">
        <v>-10443.120000000001</v>
      </c>
      <c r="G812" s="1" t="s">
        <v>478</v>
      </c>
      <c r="H812">
        <v>45146382</v>
      </c>
      <c r="I812" t="s">
        <v>1348</v>
      </c>
      <c r="J812" s="12" t="s">
        <v>1367</v>
      </c>
      <c r="L812">
        <v>20</v>
      </c>
      <c r="M812">
        <v>38362</v>
      </c>
      <c r="N812" s="1" t="s">
        <v>479</v>
      </c>
      <c r="O812" s="1" t="s">
        <v>89</v>
      </c>
      <c r="P812">
        <v>10000000</v>
      </c>
      <c r="Q812" s="1" t="s">
        <v>90</v>
      </c>
      <c r="R812" s="1" t="s">
        <v>340</v>
      </c>
      <c r="S812" s="1" t="s">
        <v>7</v>
      </c>
      <c r="T812">
        <v>24475</v>
      </c>
      <c r="U812" s="1" t="s">
        <v>8</v>
      </c>
      <c r="V812" s="1" t="s">
        <v>9</v>
      </c>
      <c r="W812" s="1" t="s">
        <v>9</v>
      </c>
      <c r="X812" s="1" t="s">
        <v>7</v>
      </c>
      <c r="Y812" s="1" t="s">
        <v>7</v>
      </c>
      <c r="Z812" s="1" t="s">
        <v>341</v>
      </c>
      <c r="AA812" s="3">
        <v>45473</v>
      </c>
    </row>
    <row r="813" spans="1:27" outlineLevel="1" collapsed="1" x14ac:dyDescent="0.25">
      <c r="A813" s="8" t="s">
        <v>1229</v>
      </c>
      <c r="B813" s="1"/>
      <c r="D813" s="1"/>
      <c r="E813" s="3"/>
      <c r="F813" s="13">
        <f>SUBTOTAL(9,F745:F812)</f>
        <v>-2568595.040000001</v>
      </c>
      <c r="G813" s="1"/>
      <c r="J813" s="12"/>
      <c r="N813" s="1"/>
      <c r="O813" s="1"/>
      <c r="Q813" s="1"/>
      <c r="R813" s="1"/>
      <c r="S813" s="1"/>
      <c r="U813" s="1"/>
      <c r="V813" s="1"/>
      <c r="W813" s="1"/>
      <c r="X813" s="1"/>
      <c r="Y813" s="1"/>
      <c r="Z813" s="1"/>
      <c r="AA813" s="3"/>
    </row>
    <row r="814" spans="1:27" hidden="1" outlineLevel="2" x14ac:dyDescent="0.25">
      <c r="A814">
        <v>24520</v>
      </c>
      <c r="B814" s="1" t="s">
        <v>480</v>
      </c>
      <c r="C814">
        <v>805101</v>
      </c>
      <c r="D814" s="1" t="s">
        <v>32</v>
      </c>
      <c r="E814" s="3">
        <v>45108</v>
      </c>
      <c r="F814" s="13">
        <v>-21525</v>
      </c>
      <c r="G814" s="1" t="s">
        <v>482</v>
      </c>
      <c r="H814">
        <v>45143976</v>
      </c>
      <c r="I814" t="s">
        <v>1348</v>
      </c>
      <c r="J814" t="s">
        <v>1343</v>
      </c>
      <c r="L814">
        <v>70</v>
      </c>
      <c r="M814">
        <v>24658</v>
      </c>
      <c r="N814" s="1" t="s">
        <v>481</v>
      </c>
      <c r="O814" s="1" t="s">
        <v>89</v>
      </c>
      <c r="P814">
        <v>10000000</v>
      </c>
      <c r="Q814" s="1" t="s">
        <v>90</v>
      </c>
      <c r="R814" s="1" t="s">
        <v>340</v>
      </c>
      <c r="S814" s="1" t="s">
        <v>7</v>
      </c>
      <c r="T814">
        <v>24520</v>
      </c>
      <c r="U814" s="1" t="s">
        <v>8</v>
      </c>
      <c r="V814" s="1" t="s">
        <v>9</v>
      </c>
      <c r="W814" s="1" t="s">
        <v>9</v>
      </c>
      <c r="X814" s="1" t="s">
        <v>7</v>
      </c>
      <c r="Y814" s="1" t="s">
        <v>7</v>
      </c>
      <c r="Z814" s="1" t="s">
        <v>341</v>
      </c>
      <c r="AA814" s="3">
        <v>45473</v>
      </c>
    </row>
    <row r="815" spans="1:27" hidden="1" outlineLevel="2" x14ac:dyDescent="0.25">
      <c r="A815">
        <v>24520</v>
      </c>
      <c r="B815" s="1" t="s">
        <v>480</v>
      </c>
      <c r="C815">
        <v>805101</v>
      </c>
      <c r="D815" s="1" t="s">
        <v>32</v>
      </c>
      <c r="E815" s="3">
        <v>45108</v>
      </c>
      <c r="F815" s="13">
        <v>-22601.5</v>
      </c>
      <c r="G815" s="1" t="s">
        <v>483</v>
      </c>
      <c r="H815">
        <v>45143976</v>
      </c>
      <c r="I815" t="s">
        <v>1348</v>
      </c>
      <c r="J815" t="s">
        <v>1343</v>
      </c>
      <c r="L815">
        <v>80</v>
      </c>
      <c r="M815">
        <v>24658</v>
      </c>
      <c r="N815" s="1" t="s">
        <v>481</v>
      </c>
      <c r="O815" s="1" t="s">
        <v>89</v>
      </c>
      <c r="P815">
        <v>10000000</v>
      </c>
      <c r="Q815" s="1" t="s">
        <v>90</v>
      </c>
      <c r="R815" s="1" t="s">
        <v>340</v>
      </c>
      <c r="S815" s="1" t="s">
        <v>7</v>
      </c>
      <c r="T815">
        <v>24520</v>
      </c>
      <c r="U815" s="1" t="s">
        <v>8</v>
      </c>
      <c r="V815" s="1" t="s">
        <v>9</v>
      </c>
      <c r="W815" s="1" t="s">
        <v>9</v>
      </c>
      <c r="X815" s="1" t="s">
        <v>7</v>
      </c>
      <c r="Y815" s="1" t="s">
        <v>7</v>
      </c>
      <c r="Z815" s="1" t="s">
        <v>341</v>
      </c>
      <c r="AA815" s="3">
        <v>45473</v>
      </c>
    </row>
    <row r="816" spans="1:27" hidden="1" outlineLevel="2" x14ac:dyDescent="0.25">
      <c r="A816">
        <v>24520</v>
      </c>
      <c r="B816" s="1" t="s">
        <v>480</v>
      </c>
      <c r="C816">
        <v>750600</v>
      </c>
      <c r="D816" s="1" t="s">
        <v>78</v>
      </c>
      <c r="E816" s="3">
        <v>45280</v>
      </c>
      <c r="F816" s="13">
        <v>-2400</v>
      </c>
      <c r="G816" s="1" t="s">
        <v>393</v>
      </c>
      <c r="H816">
        <v>45145434</v>
      </c>
      <c r="I816" t="s">
        <v>1348</v>
      </c>
      <c r="J816" t="s">
        <v>1343</v>
      </c>
      <c r="L816">
        <v>20</v>
      </c>
      <c r="M816">
        <v>24658</v>
      </c>
      <c r="N816" s="1" t="s">
        <v>481</v>
      </c>
      <c r="O816" s="1" t="s">
        <v>89</v>
      </c>
      <c r="P816">
        <v>10000000</v>
      </c>
      <c r="Q816" s="1" t="s">
        <v>90</v>
      </c>
      <c r="R816" s="1" t="s">
        <v>340</v>
      </c>
      <c r="S816" s="1" t="s">
        <v>7</v>
      </c>
      <c r="T816">
        <v>24520</v>
      </c>
      <c r="U816" s="1" t="s">
        <v>8</v>
      </c>
      <c r="V816" s="1" t="s">
        <v>9</v>
      </c>
      <c r="W816" s="1" t="s">
        <v>9</v>
      </c>
      <c r="X816" s="1" t="s">
        <v>7</v>
      </c>
      <c r="Y816" s="1" t="s">
        <v>7</v>
      </c>
      <c r="Z816" s="1" t="s">
        <v>341</v>
      </c>
      <c r="AA816" s="3">
        <v>45473</v>
      </c>
    </row>
    <row r="817" spans="1:27" hidden="1" outlineLevel="2" x14ac:dyDescent="0.25">
      <c r="A817">
        <v>24520</v>
      </c>
      <c r="B817" s="1" t="s">
        <v>480</v>
      </c>
      <c r="C817">
        <v>655200</v>
      </c>
      <c r="D817" s="1" t="s">
        <v>1</v>
      </c>
      <c r="E817" s="3">
        <v>45433</v>
      </c>
      <c r="F817" s="13">
        <v>-750</v>
      </c>
      <c r="G817" s="1" t="s">
        <v>12</v>
      </c>
      <c r="H817">
        <v>45146303</v>
      </c>
      <c r="I817" t="s">
        <v>1348</v>
      </c>
      <c r="J817" t="s">
        <v>1343</v>
      </c>
      <c r="L817">
        <v>70</v>
      </c>
      <c r="M817">
        <v>27573</v>
      </c>
      <c r="N817" s="1" t="s">
        <v>3</v>
      </c>
      <c r="O817" s="1" t="s">
        <v>89</v>
      </c>
      <c r="P817">
        <v>10000000</v>
      </c>
      <c r="Q817" s="1" t="s">
        <v>90</v>
      </c>
      <c r="R817" s="1" t="s">
        <v>340</v>
      </c>
      <c r="S817" s="1" t="s">
        <v>7</v>
      </c>
      <c r="T817">
        <v>24520</v>
      </c>
      <c r="U817" s="1" t="s">
        <v>8</v>
      </c>
      <c r="V817" s="1" t="s">
        <v>9</v>
      </c>
      <c r="W817" s="1" t="s">
        <v>9</v>
      </c>
      <c r="X817" s="1" t="s">
        <v>7</v>
      </c>
      <c r="Y817" s="1" t="s">
        <v>7</v>
      </c>
      <c r="Z817" s="1" t="s">
        <v>341</v>
      </c>
      <c r="AA817" s="3">
        <v>45473</v>
      </c>
    </row>
    <row r="818" spans="1:27" hidden="1" outlineLevel="2" x14ac:dyDescent="0.25">
      <c r="A818">
        <v>24520</v>
      </c>
      <c r="B818" s="1" t="s">
        <v>480</v>
      </c>
      <c r="C818">
        <v>655200</v>
      </c>
      <c r="D818" s="1" t="s">
        <v>1</v>
      </c>
      <c r="E818" s="3">
        <v>45433</v>
      </c>
      <c r="F818" s="13">
        <v>-750</v>
      </c>
      <c r="G818" s="1" t="s">
        <v>13</v>
      </c>
      <c r="H818">
        <v>45146303</v>
      </c>
      <c r="I818" t="s">
        <v>1348</v>
      </c>
      <c r="J818" t="s">
        <v>1343</v>
      </c>
      <c r="L818">
        <v>60</v>
      </c>
      <c r="M818">
        <v>27573</v>
      </c>
      <c r="N818" s="1" t="s">
        <v>3</v>
      </c>
      <c r="O818" s="1" t="s">
        <v>89</v>
      </c>
      <c r="P818">
        <v>10000000</v>
      </c>
      <c r="Q818" s="1" t="s">
        <v>90</v>
      </c>
      <c r="R818" s="1" t="s">
        <v>340</v>
      </c>
      <c r="S818" s="1" t="s">
        <v>7</v>
      </c>
      <c r="T818">
        <v>24520</v>
      </c>
      <c r="U818" s="1" t="s">
        <v>8</v>
      </c>
      <c r="V818" s="1" t="s">
        <v>9</v>
      </c>
      <c r="W818" s="1" t="s">
        <v>9</v>
      </c>
      <c r="X818" s="1" t="s">
        <v>7</v>
      </c>
      <c r="Y818" s="1" t="s">
        <v>7</v>
      </c>
      <c r="Z818" s="1" t="s">
        <v>341</v>
      </c>
      <c r="AA818" s="3">
        <v>45473</v>
      </c>
    </row>
    <row r="819" spans="1:27" hidden="1" outlineLevel="2" x14ac:dyDescent="0.25">
      <c r="A819">
        <v>24520</v>
      </c>
      <c r="B819" s="1" t="s">
        <v>480</v>
      </c>
      <c r="C819">
        <v>655200</v>
      </c>
      <c r="D819" s="1" t="s">
        <v>1</v>
      </c>
      <c r="E819" s="3">
        <v>45433</v>
      </c>
      <c r="F819" s="13">
        <v>-750</v>
      </c>
      <c r="G819" s="1" t="s">
        <v>14</v>
      </c>
      <c r="H819">
        <v>45146303</v>
      </c>
      <c r="I819" t="s">
        <v>1348</v>
      </c>
      <c r="J819" t="s">
        <v>1343</v>
      </c>
      <c r="L819">
        <v>50</v>
      </c>
      <c r="M819">
        <v>27573</v>
      </c>
      <c r="N819" s="1" t="s">
        <v>3</v>
      </c>
      <c r="O819" s="1" t="s">
        <v>89</v>
      </c>
      <c r="P819">
        <v>10000000</v>
      </c>
      <c r="Q819" s="1" t="s">
        <v>90</v>
      </c>
      <c r="R819" s="1" t="s">
        <v>340</v>
      </c>
      <c r="S819" s="1" t="s">
        <v>7</v>
      </c>
      <c r="T819">
        <v>24520</v>
      </c>
      <c r="U819" s="1" t="s">
        <v>8</v>
      </c>
      <c r="V819" s="1" t="s">
        <v>9</v>
      </c>
      <c r="W819" s="1" t="s">
        <v>9</v>
      </c>
      <c r="X819" s="1" t="s">
        <v>7</v>
      </c>
      <c r="Y819" s="1" t="s">
        <v>7</v>
      </c>
      <c r="Z819" s="1" t="s">
        <v>341</v>
      </c>
      <c r="AA819" s="3">
        <v>45473</v>
      </c>
    </row>
    <row r="820" spans="1:27" hidden="1" outlineLevel="2" x14ac:dyDescent="0.25">
      <c r="A820">
        <v>24520</v>
      </c>
      <c r="B820" s="1" t="s">
        <v>480</v>
      </c>
      <c r="C820">
        <v>655200</v>
      </c>
      <c r="D820" s="1" t="s">
        <v>1</v>
      </c>
      <c r="E820" s="3">
        <v>45433</v>
      </c>
      <c r="F820" s="13">
        <v>-750</v>
      </c>
      <c r="G820" s="1" t="s">
        <v>15</v>
      </c>
      <c r="H820">
        <v>45146303</v>
      </c>
      <c r="I820" t="s">
        <v>1348</v>
      </c>
      <c r="J820" t="s">
        <v>1343</v>
      </c>
      <c r="L820">
        <v>40</v>
      </c>
      <c r="M820">
        <v>27573</v>
      </c>
      <c r="N820" s="1" t="s">
        <v>3</v>
      </c>
      <c r="O820" s="1" t="s">
        <v>89</v>
      </c>
      <c r="P820">
        <v>10000000</v>
      </c>
      <c r="Q820" s="1" t="s">
        <v>90</v>
      </c>
      <c r="R820" s="1" t="s">
        <v>340</v>
      </c>
      <c r="S820" s="1" t="s">
        <v>7</v>
      </c>
      <c r="T820">
        <v>24520</v>
      </c>
      <c r="U820" s="1" t="s">
        <v>8</v>
      </c>
      <c r="V820" s="1" t="s">
        <v>9</v>
      </c>
      <c r="W820" s="1" t="s">
        <v>9</v>
      </c>
      <c r="X820" s="1" t="s">
        <v>7</v>
      </c>
      <c r="Y820" s="1" t="s">
        <v>7</v>
      </c>
      <c r="Z820" s="1" t="s">
        <v>341</v>
      </c>
      <c r="AA820" s="3">
        <v>45473</v>
      </c>
    </row>
    <row r="821" spans="1:27" hidden="1" outlineLevel="2" x14ac:dyDescent="0.25">
      <c r="A821">
        <v>24520</v>
      </c>
      <c r="B821" s="1" t="s">
        <v>480</v>
      </c>
      <c r="C821">
        <v>655200</v>
      </c>
      <c r="D821" s="1" t="s">
        <v>1</v>
      </c>
      <c r="E821" s="3">
        <v>45433</v>
      </c>
      <c r="F821" s="13">
        <v>-750</v>
      </c>
      <c r="G821" s="1" t="s">
        <v>2</v>
      </c>
      <c r="H821">
        <v>45146303</v>
      </c>
      <c r="I821" t="s">
        <v>1348</v>
      </c>
      <c r="J821" t="s">
        <v>1343</v>
      </c>
      <c r="L821">
        <v>30</v>
      </c>
      <c r="M821">
        <v>27573</v>
      </c>
      <c r="N821" s="1" t="s">
        <v>3</v>
      </c>
      <c r="O821" s="1" t="s">
        <v>89</v>
      </c>
      <c r="P821">
        <v>10000000</v>
      </c>
      <c r="Q821" s="1" t="s">
        <v>90</v>
      </c>
      <c r="R821" s="1" t="s">
        <v>340</v>
      </c>
      <c r="S821" s="1" t="s">
        <v>7</v>
      </c>
      <c r="T821">
        <v>24520</v>
      </c>
      <c r="U821" s="1" t="s">
        <v>8</v>
      </c>
      <c r="V821" s="1" t="s">
        <v>9</v>
      </c>
      <c r="W821" s="1" t="s">
        <v>9</v>
      </c>
      <c r="X821" s="1" t="s">
        <v>7</v>
      </c>
      <c r="Y821" s="1" t="s">
        <v>7</v>
      </c>
      <c r="Z821" s="1" t="s">
        <v>341</v>
      </c>
      <c r="AA821" s="3">
        <v>45473</v>
      </c>
    </row>
    <row r="822" spans="1:27" hidden="1" outlineLevel="2" x14ac:dyDescent="0.25">
      <c r="A822">
        <v>24520</v>
      </c>
      <c r="B822" s="1" t="s">
        <v>480</v>
      </c>
      <c r="C822">
        <v>805100</v>
      </c>
      <c r="D822" s="1" t="s">
        <v>16</v>
      </c>
      <c r="E822" s="3">
        <v>45433</v>
      </c>
      <c r="F822" s="13">
        <v>-180.95</v>
      </c>
      <c r="G822" s="1" t="s">
        <v>17</v>
      </c>
      <c r="H822">
        <v>45146303</v>
      </c>
      <c r="I822" t="s">
        <v>1348</v>
      </c>
      <c r="J822" t="s">
        <v>1343</v>
      </c>
      <c r="L822">
        <v>20</v>
      </c>
      <c r="M822">
        <v>27573</v>
      </c>
      <c r="N822" s="1" t="s">
        <v>3</v>
      </c>
      <c r="O822" s="1" t="s">
        <v>89</v>
      </c>
      <c r="P822">
        <v>10000000</v>
      </c>
      <c r="Q822" s="1" t="s">
        <v>90</v>
      </c>
      <c r="R822" s="1" t="s">
        <v>340</v>
      </c>
      <c r="S822" s="1" t="s">
        <v>7</v>
      </c>
      <c r="T822">
        <v>24520</v>
      </c>
      <c r="U822" s="1" t="s">
        <v>8</v>
      </c>
      <c r="V822" s="1" t="s">
        <v>9</v>
      </c>
      <c r="W822" s="1" t="s">
        <v>9</v>
      </c>
      <c r="X822" s="1" t="s">
        <v>7</v>
      </c>
      <c r="Y822" s="1" t="s">
        <v>7</v>
      </c>
      <c r="Z822" s="1" t="s">
        <v>341</v>
      </c>
      <c r="AA822" s="3">
        <v>45473</v>
      </c>
    </row>
    <row r="823" spans="1:27" hidden="1" outlineLevel="2" x14ac:dyDescent="0.25">
      <c r="A823">
        <v>24520</v>
      </c>
      <c r="B823" s="1" t="s">
        <v>480</v>
      </c>
      <c r="C823">
        <v>805200</v>
      </c>
      <c r="D823" s="1" t="s">
        <v>18</v>
      </c>
      <c r="E823" s="3">
        <v>45433</v>
      </c>
      <c r="F823" s="13">
        <v>-3379</v>
      </c>
      <c r="G823" s="1" t="s">
        <v>484</v>
      </c>
      <c r="H823">
        <v>45146303</v>
      </c>
      <c r="I823" t="s">
        <v>1348</v>
      </c>
      <c r="J823" t="s">
        <v>1343</v>
      </c>
      <c r="L823">
        <v>10</v>
      </c>
      <c r="M823">
        <v>27573</v>
      </c>
      <c r="N823" s="1" t="s">
        <v>3</v>
      </c>
      <c r="O823" s="1" t="s">
        <v>89</v>
      </c>
      <c r="P823">
        <v>10000000</v>
      </c>
      <c r="Q823" s="1" t="s">
        <v>90</v>
      </c>
      <c r="R823" s="1" t="s">
        <v>340</v>
      </c>
      <c r="S823" s="1" t="s">
        <v>7</v>
      </c>
      <c r="T823">
        <v>24520</v>
      </c>
      <c r="U823" s="1" t="s">
        <v>8</v>
      </c>
      <c r="V823" s="1" t="s">
        <v>9</v>
      </c>
      <c r="W823" s="1" t="s">
        <v>9</v>
      </c>
      <c r="X823" s="1" t="s">
        <v>7</v>
      </c>
      <c r="Y823" s="1" t="s">
        <v>7</v>
      </c>
      <c r="Z823" s="1" t="s">
        <v>341</v>
      </c>
      <c r="AA823" s="3">
        <v>45473</v>
      </c>
    </row>
    <row r="824" spans="1:27" hidden="1" outlineLevel="2" x14ac:dyDescent="0.25">
      <c r="A824">
        <v>24520</v>
      </c>
      <c r="B824" s="1" t="s">
        <v>480</v>
      </c>
      <c r="C824">
        <v>805200</v>
      </c>
      <c r="D824" s="1" t="s">
        <v>18</v>
      </c>
      <c r="E824" s="3">
        <v>45464</v>
      </c>
      <c r="F824" s="13">
        <v>-1148</v>
      </c>
      <c r="G824" s="1" t="s">
        <v>485</v>
      </c>
      <c r="H824">
        <v>45146519</v>
      </c>
      <c r="I824" t="s">
        <v>1348</v>
      </c>
      <c r="J824" t="s">
        <v>1349</v>
      </c>
      <c r="K824" t="s">
        <v>1346</v>
      </c>
      <c r="L824">
        <v>10</v>
      </c>
      <c r="M824">
        <v>514</v>
      </c>
      <c r="N824" s="1" t="s">
        <v>83</v>
      </c>
      <c r="O824" s="1" t="s">
        <v>89</v>
      </c>
      <c r="P824">
        <v>10000000</v>
      </c>
      <c r="Q824" s="1" t="s">
        <v>90</v>
      </c>
      <c r="R824" s="1" t="s">
        <v>340</v>
      </c>
      <c r="S824" s="1" t="s">
        <v>7</v>
      </c>
      <c r="T824">
        <v>24520</v>
      </c>
      <c r="U824" s="1" t="s">
        <v>8</v>
      </c>
      <c r="V824" s="1" t="s">
        <v>9</v>
      </c>
      <c r="W824" s="1" t="s">
        <v>9</v>
      </c>
      <c r="X824" s="1" t="s">
        <v>7</v>
      </c>
      <c r="Y824" s="1" t="s">
        <v>7</v>
      </c>
      <c r="Z824" s="1" t="s">
        <v>341</v>
      </c>
      <c r="AA824" s="3">
        <v>45473</v>
      </c>
    </row>
    <row r="825" spans="1:27" hidden="1" outlineLevel="2" x14ac:dyDescent="0.25">
      <c r="A825">
        <v>24520</v>
      </c>
      <c r="B825" s="1" t="s">
        <v>480</v>
      </c>
      <c r="C825">
        <v>805300</v>
      </c>
      <c r="D825" s="1" t="s">
        <v>144</v>
      </c>
      <c r="E825" s="3">
        <v>45464</v>
      </c>
      <c r="F825" s="13">
        <v>-149</v>
      </c>
      <c r="G825" s="1" t="s">
        <v>214</v>
      </c>
      <c r="H825">
        <v>45146519</v>
      </c>
      <c r="I825" t="s">
        <v>1348</v>
      </c>
      <c r="J825" t="s">
        <v>1349</v>
      </c>
      <c r="K825" t="s">
        <v>1346</v>
      </c>
      <c r="L825">
        <v>20</v>
      </c>
      <c r="M825">
        <v>514</v>
      </c>
      <c r="N825" s="1" t="s">
        <v>83</v>
      </c>
      <c r="O825" s="1" t="s">
        <v>89</v>
      </c>
      <c r="P825">
        <v>10000000</v>
      </c>
      <c r="Q825" s="1" t="s">
        <v>90</v>
      </c>
      <c r="R825" s="1" t="s">
        <v>340</v>
      </c>
      <c r="S825" s="1" t="s">
        <v>7</v>
      </c>
      <c r="T825">
        <v>24520</v>
      </c>
      <c r="U825" s="1" t="s">
        <v>8</v>
      </c>
      <c r="V825" s="1" t="s">
        <v>9</v>
      </c>
      <c r="W825" s="1" t="s">
        <v>9</v>
      </c>
      <c r="X825" s="1" t="s">
        <v>7</v>
      </c>
      <c r="Y825" s="1" t="s">
        <v>7</v>
      </c>
      <c r="Z825" s="1" t="s">
        <v>341</v>
      </c>
      <c r="AA825" s="3">
        <v>45473</v>
      </c>
    </row>
    <row r="826" spans="1:27" hidden="1" outlineLevel="2" x14ac:dyDescent="0.25">
      <c r="A826">
        <v>24520</v>
      </c>
      <c r="B826" s="1" t="s">
        <v>480</v>
      </c>
      <c r="C826">
        <v>805200</v>
      </c>
      <c r="D826" s="1" t="s">
        <v>18</v>
      </c>
      <c r="E826" s="3">
        <v>45468</v>
      </c>
      <c r="F826" s="13">
        <v>-1358</v>
      </c>
      <c r="G826" s="1" t="s">
        <v>486</v>
      </c>
      <c r="H826">
        <v>45146527</v>
      </c>
      <c r="I826" t="s">
        <v>1348</v>
      </c>
      <c r="J826" t="s">
        <v>1368</v>
      </c>
      <c r="K826" t="s">
        <v>1346</v>
      </c>
      <c r="L826">
        <v>10</v>
      </c>
      <c r="M826">
        <v>514</v>
      </c>
      <c r="N826" s="1" t="s">
        <v>83</v>
      </c>
      <c r="O826" s="1" t="s">
        <v>89</v>
      </c>
      <c r="P826">
        <v>10000000</v>
      </c>
      <c r="Q826" s="1" t="s">
        <v>90</v>
      </c>
      <c r="R826" s="1" t="s">
        <v>340</v>
      </c>
      <c r="S826" s="1" t="s">
        <v>7</v>
      </c>
      <c r="T826">
        <v>24520</v>
      </c>
      <c r="U826" s="1" t="s">
        <v>8</v>
      </c>
      <c r="V826" s="1" t="s">
        <v>9</v>
      </c>
      <c r="W826" s="1" t="s">
        <v>9</v>
      </c>
      <c r="X826" s="1" t="s">
        <v>7</v>
      </c>
      <c r="Y826" s="1" t="s">
        <v>7</v>
      </c>
      <c r="Z826" s="1" t="s">
        <v>341</v>
      </c>
      <c r="AA826" s="3">
        <v>45473</v>
      </c>
    </row>
    <row r="827" spans="1:27" hidden="1" outlineLevel="2" x14ac:dyDescent="0.25">
      <c r="A827">
        <v>24520</v>
      </c>
      <c r="B827" s="1" t="s">
        <v>480</v>
      </c>
      <c r="C827">
        <v>805300</v>
      </c>
      <c r="D827" s="1" t="s">
        <v>144</v>
      </c>
      <c r="E827" s="3">
        <v>45468</v>
      </c>
      <c r="F827" s="13">
        <v>-159</v>
      </c>
      <c r="G827" s="1" t="s">
        <v>487</v>
      </c>
      <c r="H827">
        <v>45146527</v>
      </c>
      <c r="I827" t="s">
        <v>1348</v>
      </c>
      <c r="J827" t="s">
        <v>1368</v>
      </c>
      <c r="K827" t="s">
        <v>1346</v>
      </c>
      <c r="L827">
        <v>20</v>
      </c>
      <c r="M827">
        <v>514</v>
      </c>
      <c r="N827" s="1" t="s">
        <v>83</v>
      </c>
      <c r="O827" s="1" t="s">
        <v>89</v>
      </c>
      <c r="P827">
        <v>10000000</v>
      </c>
      <c r="Q827" s="1" t="s">
        <v>90</v>
      </c>
      <c r="R827" s="1" t="s">
        <v>340</v>
      </c>
      <c r="S827" s="1" t="s">
        <v>7</v>
      </c>
      <c r="T827">
        <v>24520</v>
      </c>
      <c r="U827" s="1" t="s">
        <v>8</v>
      </c>
      <c r="V827" s="1" t="s">
        <v>9</v>
      </c>
      <c r="W827" s="1" t="s">
        <v>9</v>
      </c>
      <c r="X827" s="1" t="s">
        <v>7</v>
      </c>
      <c r="Y827" s="1" t="s">
        <v>7</v>
      </c>
      <c r="Z827" s="1" t="s">
        <v>341</v>
      </c>
      <c r="AA827" s="3">
        <v>45473</v>
      </c>
    </row>
    <row r="828" spans="1:27" outlineLevel="1" collapsed="1" x14ac:dyDescent="0.25">
      <c r="A828" s="8" t="s">
        <v>1230</v>
      </c>
      <c r="B828" s="1"/>
      <c r="D828" s="1"/>
      <c r="E828" s="3"/>
      <c r="F828" s="13">
        <f>SUBTOTAL(9,F814:F827)</f>
        <v>-56650.45</v>
      </c>
      <c r="G828" s="1"/>
      <c r="N828" s="1"/>
      <c r="O828" s="1"/>
      <c r="Q828" s="1"/>
      <c r="R828" s="1"/>
      <c r="S828" s="1"/>
      <c r="U828" s="1"/>
      <c r="V828" s="1"/>
      <c r="W828" s="1"/>
      <c r="X828" s="1"/>
      <c r="Y828" s="1"/>
      <c r="Z828" s="1"/>
      <c r="AA828" s="3"/>
    </row>
    <row r="829" spans="1:27" hidden="1" outlineLevel="2" x14ac:dyDescent="0.25">
      <c r="A829">
        <v>24550</v>
      </c>
      <c r="B829" s="1" t="s">
        <v>490</v>
      </c>
      <c r="C829">
        <v>672200</v>
      </c>
      <c r="D829" s="1" t="s">
        <v>80</v>
      </c>
      <c r="E829" s="3">
        <v>44391</v>
      </c>
      <c r="F829" s="13">
        <v>-80</v>
      </c>
      <c r="G829" s="1" t="s">
        <v>498</v>
      </c>
      <c r="H829">
        <v>45140209</v>
      </c>
      <c r="I829" t="s">
        <v>1348</v>
      </c>
      <c r="J829" t="s">
        <v>1325</v>
      </c>
      <c r="K829" t="s">
        <v>1318</v>
      </c>
      <c r="L829">
        <v>10</v>
      </c>
      <c r="M829">
        <v>31660</v>
      </c>
      <c r="N829" s="1" t="s">
        <v>499</v>
      </c>
      <c r="O829" s="1" t="s">
        <v>89</v>
      </c>
      <c r="P829">
        <v>10000000</v>
      </c>
      <c r="Q829" s="1" t="s">
        <v>90</v>
      </c>
      <c r="R829" s="1" t="s">
        <v>493</v>
      </c>
      <c r="S829" s="1" t="s">
        <v>7</v>
      </c>
      <c r="T829">
        <v>24550</v>
      </c>
      <c r="U829" s="1" t="s">
        <v>8</v>
      </c>
      <c r="V829" s="1" t="s">
        <v>500</v>
      </c>
      <c r="W829" s="1" t="s">
        <v>9</v>
      </c>
      <c r="X829" s="1" t="s">
        <v>7</v>
      </c>
      <c r="Y829" s="1" t="s">
        <v>7</v>
      </c>
      <c r="Z829" s="1" t="s">
        <v>495</v>
      </c>
      <c r="AA829" s="3">
        <v>45473</v>
      </c>
    </row>
    <row r="830" spans="1:27" hidden="1" outlineLevel="2" x14ac:dyDescent="0.25">
      <c r="A830">
        <v>24550</v>
      </c>
      <c r="B830" s="1" t="s">
        <v>490</v>
      </c>
      <c r="C830">
        <v>672200</v>
      </c>
      <c r="D830" s="1" t="s">
        <v>80</v>
      </c>
      <c r="E830" s="3">
        <v>44391</v>
      </c>
      <c r="F830" s="13">
        <v>-20</v>
      </c>
      <c r="G830" s="1" t="s">
        <v>501</v>
      </c>
      <c r="H830">
        <v>45140209</v>
      </c>
      <c r="I830" t="s">
        <v>1348</v>
      </c>
      <c r="J830" t="s">
        <v>1325</v>
      </c>
      <c r="K830" t="s">
        <v>1318</v>
      </c>
      <c r="L830">
        <v>20</v>
      </c>
      <c r="M830">
        <v>31660</v>
      </c>
      <c r="N830" s="1" t="s">
        <v>499</v>
      </c>
      <c r="O830" s="1" t="s">
        <v>89</v>
      </c>
      <c r="P830">
        <v>10000000</v>
      </c>
      <c r="Q830" s="1" t="s">
        <v>90</v>
      </c>
      <c r="R830" s="1" t="s">
        <v>493</v>
      </c>
      <c r="S830" s="1" t="s">
        <v>7</v>
      </c>
      <c r="T830">
        <v>24550</v>
      </c>
      <c r="U830" s="1" t="s">
        <v>8</v>
      </c>
      <c r="V830" s="1" t="s">
        <v>500</v>
      </c>
      <c r="W830" s="1" t="s">
        <v>9</v>
      </c>
      <c r="X830" s="1" t="s">
        <v>7</v>
      </c>
      <c r="Y830" s="1" t="s">
        <v>7</v>
      </c>
      <c r="Z830" s="1" t="s">
        <v>495</v>
      </c>
      <c r="AA830" s="3">
        <v>45473</v>
      </c>
    </row>
    <row r="831" spans="1:27" hidden="1" outlineLevel="2" x14ac:dyDescent="0.25">
      <c r="A831">
        <v>24550</v>
      </c>
      <c r="B831" s="1" t="s">
        <v>490</v>
      </c>
      <c r="C831">
        <v>672200</v>
      </c>
      <c r="D831" s="1" t="s">
        <v>80</v>
      </c>
      <c r="E831" s="3">
        <v>44391</v>
      </c>
      <c r="F831" s="13">
        <v>-44</v>
      </c>
      <c r="G831" s="1" t="s">
        <v>502</v>
      </c>
      <c r="H831">
        <v>45140209</v>
      </c>
      <c r="I831" t="s">
        <v>1348</v>
      </c>
      <c r="J831" t="s">
        <v>1325</v>
      </c>
      <c r="K831" t="s">
        <v>1318</v>
      </c>
      <c r="L831">
        <v>40</v>
      </c>
      <c r="M831">
        <v>31660</v>
      </c>
      <c r="N831" s="1" t="s">
        <v>499</v>
      </c>
      <c r="O831" s="1" t="s">
        <v>89</v>
      </c>
      <c r="P831">
        <v>10000000</v>
      </c>
      <c r="Q831" s="1" t="s">
        <v>90</v>
      </c>
      <c r="R831" s="1" t="s">
        <v>493</v>
      </c>
      <c r="S831" s="1" t="s">
        <v>7</v>
      </c>
      <c r="T831">
        <v>24550</v>
      </c>
      <c r="U831" s="1" t="s">
        <v>8</v>
      </c>
      <c r="V831" s="1" t="s">
        <v>500</v>
      </c>
      <c r="W831" s="1" t="s">
        <v>9</v>
      </c>
      <c r="X831" s="1" t="s">
        <v>7</v>
      </c>
      <c r="Y831" s="1" t="s">
        <v>7</v>
      </c>
      <c r="Z831" s="1" t="s">
        <v>495</v>
      </c>
      <c r="AA831" s="3">
        <v>45473</v>
      </c>
    </row>
    <row r="832" spans="1:27" hidden="1" outlineLevel="2" x14ac:dyDescent="0.25">
      <c r="A832">
        <v>24550</v>
      </c>
      <c r="B832" s="1" t="s">
        <v>490</v>
      </c>
      <c r="C832">
        <v>655300</v>
      </c>
      <c r="D832" s="1" t="s">
        <v>1</v>
      </c>
      <c r="E832" s="3">
        <v>44442</v>
      </c>
      <c r="F832" s="13">
        <v>-270</v>
      </c>
      <c r="G832" s="1" t="s">
        <v>491</v>
      </c>
      <c r="H832">
        <v>45140562</v>
      </c>
      <c r="I832" t="s">
        <v>1348</v>
      </c>
      <c r="J832" t="s">
        <v>1325</v>
      </c>
      <c r="K832" t="s">
        <v>1318</v>
      </c>
      <c r="L832">
        <v>20</v>
      </c>
      <c r="M832">
        <v>32564</v>
      </c>
      <c r="N832" s="1" t="s">
        <v>492</v>
      </c>
      <c r="O832" s="1" t="s">
        <v>89</v>
      </c>
      <c r="P832">
        <v>10000000</v>
      </c>
      <c r="Q832" s="1" t="s">
        <v>90</v>
      </c>
      <c r="R832" s="1" t="s">
        <v>493</v>
      </c>
      <c r="S832" s="1" t="s">
        <v>7</v>
      </c>
      <c r="T832">
        <v>24550</v>
      </c>
      <c r="U832" s="1" t="s">
        <v>8</v>
      </c>
      <c r="V832" s="1" t="s">
        <v>494</v>
      </c>
      <c r="W832" s="1" t="s">
        <v>9</v>
      </c>
      <c r="X832" s="1" t="s">
        <v>7</v>
      </c>
      <c r="Y832" s="1" t="s">
        <v>7</v>
      </c>
      <c r="Z832" s="1" t="s">
        <v>495</v>
      </c>
      <c r="AA832" s="3">
        <v>45473</v>
      </c>
    </row>
    <row r="833" spans="1:27" outlineLevel="1" collapsed="1" x14ac:dyDescent="0.25">
      <c r="A833" s="8" t="s">
        <v>1232</v>
      </c>
      <c r="B833" s="1"/>
      <c r="D833" s="1"/>
      <c r="E833" s="3"/>
      <c r="F833" s="13">
        <f>SUBTOTAL(9,F829:F832)</f>
        <v>-414</v>
      </c>
      <c r="G833" s="1"/>
      <c r="N833" s="1"/>
      <c r="O833" s="1"/>
      <c r="Q833" s="1"/>
      <c r="R833" s="1"/>
      <c r="S833" s="1"/>
      <c r="U833" s="1"/>
      <c r="V833" s="1"/>
      <c r="W833" s="1"/>
      <c r="X833" s="1"/>
      <c r="Y833" s="1"/>
      <c r="Z833" s="1"/>
      <c r="AA833" s="3"/>
    </row>
    <row r="834" spans="1:27" hidden="1" outlineLevel="2" x14ac:dyDescent="0.25">
      <c r="A834">
        <v>24608</v>
      </c>
      <c r="B834" s="1" t="s">
        <v>503</v>
      </c>
      <c r="C834">
        <v>805200</v>
      </c>
      <c r="D834" s="1" t="s">
        <v>18</v>
      </c>
      <c r="E834" s="3">
        <v>45421</v>
      </c>
      <c r="F834" s="13">
        <v>-95971.43</v>
      </c>
      <c r="G834" s="1" t="s">
        <v>509</v>
      </c>
      <c r="H834">
        <v>45146151</v>
      </c>
      <c r="I834" t="s">
        <v>1348</v>
      </c>
      <c r="J834" t="s">
        <v>1343</v>
      </c>
      <c r="L834">
        <v>30</v>
      </c>
      <c r="M834">
        <v>31379</v>
      </c>
      <c r="N834" s="1" t="s">
        <v>510</v>
      </c>
      <c r="O834" s="1" t="s">
        <v>89</v>
      </c>
      <c r="P834">
        <v>10000000</v>
      </c>
      <c r="Q834" s="1" t="s">
        <v>90</v>
      </c>
      <c r="R834" s="1" t="s">
        <v>340</v>
      </c>
      <c r="S834" s="1" t="s">
        <v>7</v>
      </c>
      <c r="T834">
        <v>24608</v>
      </c>
      <c r="U834" s="1" t="s">
        <v>8</v>
      </c>
      <c r="V834" s="1" t="s">
        <v>9</v>
      </c>
      <c r="W834" s="1" t="s">
        <v>9</v>
      </c>
      <c r="X834" s="1" t="s">
        <v>7</v>
      </c>
      <c r="Y834" s="1" t="s">
        <v>7</v>
      </c>
      <c r="Z834" s="1" t="s">
        <v>341</v>
      </c>
      <c r="AA834" s="3">
        <v>45473</v>
      </c>
    </row>
    <row r="835" spans="1:27" hidden="1" outlineLevel="2" x14ac:dyDescent="0.25">
      <c r="A835">
        <v>24608</v>
      </c>
      <c r="B835" s="1" t="s">
        <v>503</v>
      </c>
      <c r="C835">
        <v>805200</v>
      </c>
      <c r="D835" s="1" t="s">
        <v>18</v>
      </c>
      <c r="E835" s="3">
        <v>45421</v>
      </c>
      <c r="F835" s="13">
        <v>-95971.43</v>
      </c>
      <c r="G835" s="1" t="s">
        <v>511</v>
      </c>
      <c r="H835">
        <v>45146151</v>
      </c>
      <c r="I835" t="s">
        <v>1348</v>
      </c>
      <c r="J835" t="s">
        <v>1343</v>
      </c>
      <c r="L835">
        <v>20</v>
      </c>
      <c r="M835">
        <v>31379</v>
      </c>
      <c r="N835" s="1" t="s">
        <v>510</v>
      </c>
      <c r="O835" s="1" t="s">
        <v>89</v>
      </c>
      <c r="P835">
        <v>10000000</v>
      </c>
      <c r="Q835" s="1" t="s">
        <v>90</v>
      </c>
      <c r="R835" s="1" t="s">
        <v>340</v>
      </c>
      <c r="S835" s="1" t="s">
        <v>7</v>
      </c>
      <c r="T835">
        <v>24608</v>
      </c>
      <c r="U835" s="1" t="s">
        <v>8</v>
      </c>
      <c r="V835" s="1" t="s">
        <v>9</v>
      </c>
      <c r="W835" s="1" t="s">
        <v>9</v>
      </c>
      <c r="X835" s="1" t="s">
        <v>7</v>
      </c>
      <c r="Y835" s="1" t="s">
        <v>7</v>
      </c>
      <c r="Z835" s="1" t="s">
        <v>341</v>
      </c>
      <c r="AA835" s="3">
        <v>45473</v>
      </c>
    </row>
    <row r="836" spans="1:27" hidden="1" outlineLevel="2" x14ac:dyDescent="0.25">
      <c r="A836">
        <v>24608</v>
      </c>
      <c r="B836" s="1" t="s">
        <v>503</v>
      </c>
      <c r="C836">
        <v>805200</v>
      </c>
      <c r="D836" s="1" t="s">
        <v>18</v>
      </c>
      <c r="E836" s="3">
        <v>45421</v>
      </c>
      <c r="F836" s="13">
        <f>-95971.43+80818.97</f>
        <v>-15152.459999999992</v>
      </c>
      <c r="G836" s="1" t="s">
        <v>512</v>
      </c>
      <c r="H836">
        <v>45146151</v>
      </c>
      <c r="I836" t="s">
        <v>1348</v>
      </c>
      <c r="J836" t="s">
        <v>1355</v>
      </c>
      <c r="L836">
        <v>10</v>
      </c>
      <c r="M836">
        <v>31379</v>
      </c>
      <c r="N836" s="1" t="s">
        <v>510</v>
      </c>
      <c r="O836" s="1" t="s">
        <v>89</v>
      </c>
      <c r="P836">
        <v>10000000</v>
      </c>
      <c r="Q836" s="1" t="s">
        <v>90</v>
      </c>
      <c r="R836" s="1" t="s">
        <v>340</v>
      </c>
      <c r="S836" s="1" t="s">
        <v>7</v>
      </c>
      <c r="T836">
        <v>24608</v>
      </c>
      <c r="U836" s="1" t="s">
        <v>8</v>
      </c>
      <c r="V836" s="1" t="s">
        <v>9</v>
      </c>
      <c r="W836" s="1" t="s">
        <v>9</v>
      </c>
      <c r="X836" s="1" t="s">
        <v>7</v>
      </c>
      <c r="Y836" s="1" t="s">
        <v>7</v>
      </c>
      <c r="Z836" s="1" t="s">
        <v>341</v>
      </c>
      <c r="AA836" s="3">
        <v>45473</v>
      </c>
    </row>
    <row r="837" spans="1:27" outlineLevel="1" collapsed="1" x14ac:dyDescent="0.25">
      <c r="A837" s="8" t="s">
        <v>1233</v>
      </c>
      <c r="B837" s="1"/>
      <c r="D837" s="1"/>
      <c r="E837" s="3"/>
      <c r="F837" s="13">
        <f>SUBTOTAL(9,F834:F836)</f>
        <v>-207095.31999999998</v>
      </c>
      <c r="G837" s="1"/>
      <c r="N837" s="1"/>
      <c r="O837" s="1"/>
      <c r="Q837" s="1"/>
      <c r="R837" s="1"/>
      <c r="S837" s="1"/>
      <c r="U837" s="1"/>
      <c r="V837" s="1"/>
      <c r="W837" s="1"/>
      <c r="X837" s="1"/>
      <c r="Y837" s="1"/>
      <c r="Z837" s="1"/>
      <c r="AA837" s="3"/>
    </row>
    <row r="838" spans="1:27" hidden="1" outlineLevel="2" x14ac:dyDescent="0.25">
      <c r="A838">
        <v>24622</v>
      </c>
      <c r="B838" s="1" t="s">
        <v>515</v>
      </c>
      <c r="C838">
        <v>805100</v>
      </c>
      <c r="D838" s="1" t="s">
        <v>16</v>
      </c>
      <c r="E838" s="3">
        <v>45245</v>
      </c>
      <c r="F838" s="13">
        <v>-17433.330000000002</v>
      </c>
      <c r="G838" s="1" t="s">
        <v>516</v>
      </c>
      <c r="H838">
        <v>45145293</v>
      </c>
      <c r="I838" t="s">
        <v>1348</v>
      </c>
      <c r="J838" t="s">
        <v>1343</v>
      </c>
      <c r="L838">
        <v>60</v>
      </c>
      <c r="M838">
        <v>36977</v>
      </c>
      <c r="N838" s="1" t="s">
        <v>517</v>
      </c>
      <c r="O838" s="1" t="s">
        <v>89</v>
      </c>
      <c r="P838">
        <v>10000000</v>
      </c>
      <c r="Q838" s="1" t="s">
        <v>90</v>
      </c>
      <c r="R838" s="1" t="s">
        <v>340</v>
      </c>
      <c r="S838" s="1" t="s">
        <v>7</v>
      </c>
      <c r="T838">
        <v>24622</v>
      </c>
      <c r="U838" s="1" t="s">
        <v>8</v>
      </c>
      <c r="V838" s="1" t="s">
        <v>9</v>
      </c>
      <c r="W838" s="1" t="s">
        <v>9</v>
      </c>
      <c r="X838" s="1" t="s">
        <v>7</v>
      </c>
      <c r="Y838" s="1" t="s">
        <v>7</v>
      </c>
      <c r="Z838" s="1" t="s">
        <v>341</v>
      </c>
      <c r="AA838" s="3">
        <v>45473</v>
      </c>
    </row>
    <row r="839" spans="1:27" hidden="1" outlineLevel="2" x14ac:dyDescent="0.25">
      <c r="A839">
        <v>24622</v>
      </c>
      <c r="B839" s="1" t="s">
        <v>515</v>
      </c>
      <c r="C839">
        <v>805100</v>
      </c>
      <c r="D839" s="1" t="s">
        <v>16</v>
      </c>
      <c r="E839" s="3">
        <v>45245</v>
      </c>
      <c r="F839" s="13">
        <v>-8716.67</v>
      </c>
      <c r="G839" s="1" t="s">
        <v>518</v>
      </c>
      <c r="H839">
        <v>45145293</v>
      </c>
      <c r="I839" t="s">
        <v>1348</v>
      </c>
      <c r="J839" t="s">
        <v>1343</v>
      </c>
      <c r="L839">
        <v>50</v>
      </c>
      <c r="M839">
        <v>36977</v>
      </c>
      <c r="N839" s="1" t="s">
        <v>517</v>
      </c>
      <c r="O839" s="1" t="s">
        <v>89</v>
      </c>
      <c r="P839">
        <v>10000000</v>
      </c>
      <c r="Q839" s="1" t="s">
        <v>90</v>
      </c>
      <c r="R839" s="1" t="s">
        <v>340</v>
      </c>
      <c r="S839" s="1" t="s">
        <v>7</v>
      </c>
      <c r="T839">
        <v>24622</v>
      </c>
      <c r="U839" s="1" t="s">
        <v>8</v>
      </c>
      <c r="V839" s="1" t="s">
        <v>9</v>
      </c>
      <c r="W839" s="1" t="s">
        <v>9</v>
      </c>
      <c r="X839" s="1" t="s">
        <v>7</v>
      </c>
      <c r="Y839" s="1" t="s">
        <v>7</v>
      </c>
      <c r="Z839" s="1" t="s">
        <v>341</v>
      </c>
      <c r="AA839" s="3">
        <v>45473</v>
      </c>
    </row>
    <row r="840" spans="1:27" hidden="1" outlineLevel="2" x14ac:dyDescent="0.25">
      <c r="A840">
        <v>24622</v>
      </c>
      <c r="B840" s="1" t="s">
        <v>515</v>
      </c>
      <c r="C840">
        <v>805100</v>
      </c>
      <c r="D840" s="1" t="s">
        <v>16</v>
      </c>
      <c r="E840" s="3">
        <v>45245</v>
      </c>
      <c r="F840" s="13">
        <v>-17433.330000000002</v>
      </c>
      <c r="G840" s="1" t="s">
        <v>519</v>
      </c>
      <c r="H840">
        <v>45145293</v>
      </c>
      <c r="I840" t="s">
        <v>1348</v>
      </c>
      <c r="J840" t="s">
        <v>1343</v>
      </c>
      <c r="L840">
        <v>40</v>
      </c>
      <c r="M840">
        <v>36977</v>
      </c>
      <c r="N840" s="1" t="s">
        <v>517</v>
      </c>
      <c r="O840" s="1" t="s">
        <v>89</v>
      </c>
      <c r="P840">
        <v>10000000</v>
      </c>
      <c r="Q840" s="1" t="s">
        <v>90</v>
      </c>
      <c r="R840" s="1" t="s">
        <v>340</v>
      </c>
      <c r="S840" s="1" t="s">
        <v>7</v>
      </c>
      <c r="T840">
        <v>24622</v>
      </c>
      <c r="U840" s="1" t="s">
        <v>8</v>
      </c>
      <c r="V840" s="1" t="s">
        <v>9</v>
      </c>
      <c r="W840" s="1" t="s">
        <v>9</v>
      </c>
      <c r="X840" s="1" t="s">
        <v>7</v>
      </c>
      <c r="Y840" s="1" t="s">
        <v>7</v>
      </c>
      <c r="Z840" s="1" t="s">
        <v>341</v>
      </c>
      <c r="AA840" s="3">
        <v>45473</v>
      </c>
    </row>
    <row r="841" spans="1:27" hidden="1" outlineLevel="2" x14ac:dyDescent="0.25">
      <c r="A841">
        <v>24622</v>
      </c>
      <c r="B841" s="1" t="s">
        <v>515</v>
      </c>
      <c r="C841">
        <v>805100</v>
      </c>
      <c r="D841" s="1" t="s">
        <v>16</v>
      </c>
      <c r="E841" s="3">
        <v>45245</v>
      </c>
      <c r="F841" s="13">
        <v>-8716.67</v>
      </c>
      <c r="G841" s="1" t="s">
        <v>520</v>
      </c>
      <c r="H841">
        <v>45145293</v>
      </c>
      <c r="I841" t="s">
        <v>1348</v>
      </c>
      <c r="J841" t="s">
        <v>1343</v>
      </c>
      <c r="L841">
        <v>30</v>
      </c>
      <c r="M841">
        <v>36977</v>
      </c>
      <c r="N841" s="1" t="s">
        <v>517</v>
      </c>
      <c r="O841" s="1" t="s">
        <v>89</v>
      </c>
      <c r="P841">
        <v>10000000</v>
      </c>
      <c r="Q841" s="1" t="s">
        <v>90</v>
      </c>
      <c r="R841" s="1" t="s">
        <v>340</v>
      </c>
      <c r="S841" s="1" t="s">
        <v>7</v>
      </c>
      <c r="T841">
        <v>24622</v>
      </c>
      <c r="U841" s="1" t="s">
        <v>8</v>
      </c>
      <c r="V841" s="1" t="s">
        <v>9</v>
      </c>
      <c r="W841" s="1" t="s">
        <v>9</v>
      </c>
      <c r="X841" s="1" t="s">
        <v>7</v>
      </c>
      <c r="Y841" s="1" t="s">
        <v>7</v>
      </c>
      <c r="Z841" s="1" t="s">
        <v>341</v>
      </c>
      <c r="AA841" s="3">
        <v>45473</v>
      </c>
    </row>
    <row r="842" spans="1:27" hidden="1" outlineLevel="2" x14ac:dyDescent="0.25">
      <c r="A842">
        <v>24622</v>
      </c>
      <c r="B842" s="1" t="s">
        <v>515</v>
      </c>
      <c r="C842">
        <v>805100</v>
      </c>
      <c r="D842" s="1" t="s">
        <v>16</v>
      </c>
      <c r="E842" s="3">
        <v>45245</v>
      </c>
      <c r="F842" s="13">
        <v>-17433.330000000002</v>
      </c>
      <c r="G842" s="1" t="s">
        <v>521</v>
      </c>
      <c r="H842">
        <v>45145293</v>
      </c>
      <c r="I842" t="s">
        <v>1348</v>
      </c>
      <c r="J842" t="s">
        <v>1343</v>
      </c>
      <c r="L842">
        <v>20</v>
      </c>
      <c r="M842">
        <v>36977</v>
      </c>
      <c r="N842" s="1" t="s">
        <v>517</v>
      </c>
      <c r="O842" s="1" t="s">
        <v>89</v>
      </c>
      <c r="P842">
        <v>10000000</v>
      </c>
      <c r="Q842" s="1" t="s">
        <v>90</v>
      </c>
      <c r="R842" s="1" t="s">
        <v>340</v>
      </c>
      <c r="S842" s="1" t="s">
        <v>7</v>
      </c>
      <c r="T842">
        <v>24622</v>
      </c>
      <c r="U842" s="1" t="s">
        <v>8</v>
      </c>
      <c r="V842" s="1" t="s">
        <v>9</v>
      </c>
      <c r="W842" s="1" t="s">
        <v>9</v>
      </c>
      <c r="X842" s="1" t="s">
        <v>7</v>
      </c>
      <c r="Y842" s="1" t="s">
        <v>7</v>
      </c>
      <c r="Z842" s="1" t="s">
        <v>341</v>
      </c>
      <c r="AA842" s="3">
        <v>45473</v>
      </c>
    </row>
    <row r="843" spans="1:27" hidden="1" outlineLevel="2" x14ac:dyDescent="0.25">
      <c r="A843">
        <v>24622</v>
      </c>
      <c r="B843" s="1" t="s">
        <v>515</v>
      </c>
      <c r="C843">
        <v>805200</v>
      </c>
      <c r="D843" s="1" t="s">
        <v>18</v>
      </c>
      <c r="E843" s="3">
        <v>45440</v>
      </c>
      <c r="F843" s="13">
        <v>-16790</v>
      </c>
      <c r="G843" s="1" t="s">
        <v>522</v>
      </c>
      <c r="H843">
        <v>45146333</v>
      </c>
      <c r="I843" t="s">
        <v>1348</v>
      </c>
      <c r="J843" t="s">
        <v>1343</v>
      </c>
      <c r="L843">
        <v>10</v>
      </c>
      <c r="M843">
        <v>514</v>
      </c>
      <c r="N843" s="1" t="s">
        <v>83</v>
      </c>
      <c r="O843" s="1" t="s">
        <v>89</v>
      </c>
      <c r="P843">
        <v>10000000</v>
      </c>
      <c r="Q843" s="1" t="s">
        <v>90</v>
      </c>
      <c r="R843" s="1" t="s">
        <v>340</v>
      </c>
      <c r="S843" s="1" t="s">
        <v>7</v>
      </c>
      <c r="T843">
        <v>24622</v>
      </c>
      <c r="U843" s="1" t="s">
        <v>8</v>
      </c>
      <c r="V843" s="1" t="s">
        <v>523</v>
      </c>
      <c r="W843" s="1" t="s">
        <v>9</v>
      </c>
      <c r="X843" s="1" t="s">
        <v>7</v>
      </c>
      <c r="Y843" s="1" t="s">
        <v>7</v>
      </c>
      <c r="Z843" s="1" t="s">
        <v>341</v>
      </c>
      <c r="AA843" s="3">
        <v>45473</v>
      </c>
    </row>
    <row r="844" spans="1:27" hidden="1" outlineLevel="2" x14ac:dyDescent="0.25">
      <c r="A844">
        <v>24622</v>
      </c>
      <c r="B844" s="1" t="s">
        <v>515</v>
      </c>
      <c r="C844">
        <v>805300</v>
      </c>
      <c r="D844" s="1" t="s">
        <v>144</v>
      </c>
      <c r="E844" s="3">
        <v>45440</v>
      </c>
      <c r="F844" s="13">
        <v>-2490</v>
      </c>
      <c r="G844" s="1" t="s">
        <v>524</v>
      </c>
      <c r="H844">
        <v>45146333</v>
      </c>
      <c r="I844" t="s">
        <v>1348</v>
      </c>
      <c r="J844" t="s">
        <v>1343</v>
      </c>
      <c r="L844">
        <v>20</v>
      </c>
      <c r="M844">
        <v>514</v>
      </c>
      <c r="N844" s="1" t="s">
        <v>83</v>
      </c>
      <c r="O844" s="1" t="s">
        <v>89</v>
      </c>
      <c r="P844">
        <v>10000000</v>
      </c>
      <c r="Q844" s="1" t="s">
        <v>90</v>
      </c>
      <c r="R844" s="1" t="s">
        <v>340</v>
      </c>
      <c r="S844" s="1" t="s">
        <v>7</v>
      </c>
      <c r="T844">
        <v>24622</v>
      </c>
      <c r="U844" s="1" t="s">
        <v>8</v>
      </c>
      <c r="V844" s="1" t="s">
        <v>523</v>
      </c>
      <c r="W844" s="1" t="s">
        <v>9</v>
      </c>
      <c r="X844" s="1" t="s">
        <v>7</v>
      </c>
      <c r="Y844" s="1" t="s">
        <v>7</v>
      </c>
      <c r="Z844" s="1" t="s">
        <v>341</v>
      </c>
      <c r="AA844" s="3">
        <v>45473</v>
      </c>
    </row>
    <row r="845" spans="1:27" outlineLevel="1" collapsed="1" x14ac:dyDescent="0.25">
      <c r="A845" s="8" t="s">
        <v>1235</v>
      </c>
      <c r="B845" s="1"/>
      <c r="D845" s="1"/>
      <c r="E845" s="3"/>
      <c r="F845" s="13">
        <f>SUBTOTAL(9,F838:F844)</f>
        <v>-89013.33</v>
      </c>
      <c r="G845" s="1"/>
      <c r="N845" s="1"/>
      <c r="O845" s="1"/>
      <c r="Q845" s="1"/>
      <c r="R845" s="1"/>
      <c r="S845" s="1"/>
      <c r="U845" s="1"/>
      <c r="V845" s="1"/>
      <c r="W845" s="1"/>
      <c r="X845" s="1"/>
      <c r="Y845" s="1"/>
      <c r="Z845" s="1"/>
      <c r="AA845" s="3"/>
    </row>
    <row r="846" spans="1:27" hidden="1" outlineLevel="2" x14ac:dyDescent="0.25">
      <c r="A846">
        <v>24628</v>
      </c>
      <c r="B846" s="1" t="s">
        <v>527</v>
      </c>
      <c r="C846">
        <v>805601</v>
      </c>
      <c r="D846" s="1" t="s">
        <v>303</v>
      </c>
      <c r="E846" s="3">
        <v>43249</v>
      </c>
      <c r="F846" s="13">
        <v>-193</v>
      </c>
      <c r="G846" s="1" t="s">
        <v>541</v>
      </c>
      <c r="H846">
        <v>45129306</v>
      </c>
      <c r="I846" t="s">
        <v>1348</v>
      </c>
      <c r="J846" t="s">
        <v>1323</v>
      </c>
      <c r="K846" t="s">
        <v>1318</v>
      </c>
      <c r="L846">
        <v>20</v>
      </c>
      <c r="M846">
        <v>29182</v>
      </c>
      <c r="N846" s="1" t="s">
        <v>542</v>
      </c>
      <c r="O846" s="1" t="s">
        <v>89</v>
      </c>
      <c r="P846">
        <v>10000000</v>
      </c>
      <c r="Q846" s="1" t="s">
        <v>90</v>
      </c>
      <c r="R846" s="1" t="s">
        <v>530</v>
      </c>
      <c r="S846" s="1" t="s">
        <v>7</v>
      </c>
      <c r="T846">
        <v>24628</v>
      </c>
      <c r="U846" s="1" t="s">
        <v>8</v>
      </c>
      <c r="V846" s="1" t="s">
        <v>9</v>
      </c>
      <c r="W846" s="1" t="s">
        <v>9</v>
      </c>
      <c r="X846" s="1" t="s">
        <v>7</v>
      </c>
      <c r="Y846" s="1" t="s">
        <v>7</v>
      </c>
      <c r="Z846" s="1" t="s">
        <v>531</v>
      </c>
      <c r="AA846" s="3">
        <v>45473</v>
      </c>
    </row>
    <row r="847" spans="1:27" hidden="1" outlineLevel="2" x14ac:dyDescent="0.25">
      <c r="A847">
        <v>24628</v>
      </c>
      <c r="B847" s="1" t="s">
        <v>527</v>
      </c>
      <c r="C847">
        <v>805100</v>
      </c>
      <c r="D847" s="1" t="s">
        <v>16</v>
      </c>
      <c r="E847" s="3">
        <v>44041</v>
      </c>
      <c r="F847" s="13">
        <v>-1000</v>
      </c>
      <c r="G847" s="1" t="s">
        <v>532</v>
      </c>
      <c r="H847">
        <v>45137754</v>
      </c>
      <c r="I847" t="s">
        <v>1348</v>
      </c>
      <c r="J847" t="s">
        <v>1323</v>
      </c>
      <c r="K847" t="s">
        <v>1318</v>
      </c>
      <c r="L847">
        <v>10</v>
      </c>
      <c r="M847">
        <v>24980</v>
      </c>
      <c r="N847" s="1" t="s">
        <v>533</v>
      </c>
      <c r="O847" s="1" t="s">
        <v>89</v>
      </c>
      <c r="P847">
        <v>10000000</v>
      </c>
      <c r="Q847" s="1" t="s">
        <v>90</v>
      </c>
      <c r="R847" s="1" t="s">
        <v>530</v>
      </c>
      <c r="S847" s="1" t="s">
        <v>7</v>
      </c>
      <c r="T847">
        <v>24628</v>
      </c>
      <c r="U847" s="1" t="s">
        <v>8</v>
      </c>
      <c r="V847" s="1" t="s">
        <v>9</v>
      </c>
      <c r="W847" s="1" t="s">
        <v>9</v>
      </c>
      <c r="X847" s="1" t="s">
        <v>7</v>
      </c>
      <c r="Y847" s="1" t="s">
        <v>7</v>
      </c>
      <c r="Z847" s="1" t="s">
        <v>531</v>
      </c>
      <c r="AA847" s="3">
        <v>45473</v>
      </c>
    </row>
    <row r="848" spans="1:27" outlineLevel="1" collapsed="1" x14ac:dyDescent="0.25">
      <c r="A848" s="8" t="s">
        <v>1237</v>
      </c>
      <c r="B848" s="1"/>
      <c r="D848" s="1"/>
      <c r="E848" s="3"/>
      <c r="F848" s="13">
        <f>SUBTOTAL(9,F846:F847)</f>
        <v>-1193</v>
      </c>
      <c r="G848" s="1"/>
      <c r="N848" s="1"/>
      <c r="O848" s="1"/>
      <c r="Q848" s="1"/>
      <c r="R848" s="1"/>
      <c r="S848" s="1"/>
      <c r="U848" s="1"/>
      <c r="V848" s="1"/>
      <c r="W848" s="1"/>
      <c r="X848" s="1"/>
      <c r="Y848" s="1"/>
      <c r="Z848" s="1"/>
      <c r="AA848" s="3"/>
    </row>
    <row r="849" spans="1:27" hidden="1" outlineLevel="2" x14ac:dyDescent="0.25">
      <c r="A849">
        <v>24631</v>
      </c>
      <c r="B849" s="1" t="s">
        <v>543</v>
      </c>
      <c r="C849">
        <v>753900</v>
      </c>
      <c r="D849" s="1" t="s">
        <v>55</v>
      </c>
      <c r="E849" s="3">
        <v>43697</v>
      </c>
      <c r="F849" s="13">
        <v>-200</v>
      </c>
      <c r="G849" s="1" t="s">
        <v>544</v>
      </c>
      <c r="H849">
        <v>45134673</v>
      </c>
      <c r="I849" t="s">
        <v>1348</v>
      </c>
      <c r="J849" t="s">
        <v>1341</v>
      </c>
      <c r="K849" t="s">
        <v>1350</v>
      </c>
      <c r="L849">
        <v>70</v>
      </c>
      <c r="M849">
        <v>14521</v>
      </c>
      <c r="N849" s="1" t="s">
        <v>545</v>
      </c>
      <c r="O849" s="1" t="s">
        <v>89</v>
      </c>
      <c r="P849">
        <v>10000000</v>
      </c>
      <c r="Q849" s="1" t="s">
        <v>90</v>
      </c>
      <c r="R849" s="1" t="s">
        <v>546</v>
      </c>
      <c r="S849" s="1" t="s">
        <v>7</v>
      </c>
      <c r="T849">
        <v>24631</v>
      </c>
      <c r="U849" s="1" t="s">
        <v>8</v>
      </c>
      <c r="V849" s="1" t="s">
        <v>547</v>
      </c>
      <c r="W849" s="1" t="s">
        <v>9</v>
      </c>
      <c r="X849" s="1" t="s">
        <v>7</v>
      </c>
      <c r="Y849" s="1" t="s">
        <v>7</v>
      </c>
      <c r="Z849" s="1" t="s">
        <v>548</v>
      </c>
      <c r="AA849" s="3">
        <v>45473</v>
      </c>
    </row>
    <row r="850" spans="1:27" hidden="1" outlineLevel="2" x14ac:dyDescent="0.25">
      <c r="A850">
        <v>24631</v>
      </c>
      <c r="B850" s="1" t="s">
        <v>543</v>
      </c>
      <c r="C850">
        <v>753900</v>
      </c>
      <c r="D850" s="1" t="s">
        <v>55</v>
      </c>
      <c r="E850" s="3">
        <v>43697</v>
      </c>
      <c r="F850" s="13">
        <v>-408</v>
      </c>
      <c r="G850" s="1" t="s">
        <v>549</v>
      </c>
      <c r="H850">
        <v>45134674</v>
      </c>
      <c r="I850" t="s">
        <v>1348</v>
      </c>
      <c r="J850" t="s">
        <v>1341</v>
      </c>
      <c r="K850" t="s">
        <v>1350</v>
      </c>
      <c r="L850">
        <v>20</v>
      </c>
      <c r="M850">
        <v>147</v>
      </c>
      <c r="N850" s="1" t="s">
        <v>550</v>
      </c>
      <c r="O850" s="1" t="s">
        <v>89</v>
      </c>
      <c r="P850">
        <v>10000000</v>
      </c>
      <c r="Q850" s="1" t="s">
        <v>90</v>
      </c>
      <c r="R850" s="1" t="s">
        <v>546</v>
      </c>
      <c r="S850" s="1" t="s">
        <v>7</v>
      </c>
      <c r="T850">
        <v>24631</v>
      </c>
      <c r="U850" s="1" t="s">
        <v>8</v>
      </c>
      <c r="V850" s="1" t="s">
        <v>547</v>
      </c>
      <c r="W850" s="1" t="s">
        <v>9</v>
      </c>
      <c r="X850" s="1" t="s">
        <v>7</v>
      </c>
      <c r="Y850" s="1" t="s">
        <v>7</v>
      </c>
      <c r="Z850" s="1" t="s">
        <v>548</v>
      </c>
      <c r="AA850" s="3">
        <v>45473</v>
      </c>
    </row>
    <row r="851" spans="1:27" hidden="1" outlineLevel="2" x14ac:dyDescent="0.25">
      <c r="A851">
        <v>24631</v>
      </c>
      <c r="B851" s="1" t="s">
        <v>543</v>
      </c>
      <c r="C851">
        <v>753900</v>
      </c>
      <c r="D851" s="1" t="s">
        <v>55</v>
      </c>
      <c r="E851" s="3">
        <v>44412</v>
      </c>
      <c r="F851" s="13">
        <v>-270</v>
      </c>
      <c r="G851" s="1" t="s">
        <v>551</v>
      </c>
      <c r="H851">
        <v>45140335</v>
      </c>
      <c r="I851" t="s">
        <v>1348</v>
      </c>
      <c r="J851" t="s">
        <v>1341</v>
      </c>
      <c r="K851" t="s">
        <v>1350</v>
      </c>
      <c r="L851">
        <v>50</v>
      </c>
      <c r="M851">
        <v>14521</v>
      </c>
      <c r="N851" s="1" t="s">
        <v>545</v>
      </c>
      <c r="O851" s="1" t="s">
        <v>89</v>
      </c>
      <c r="P851">
        <v>10000000</v>
      </c>
      <c r="Q851" s="1" t="s">
        <v>90</v>
      </c>
      <c r="R851" s="1" t="s">
        <v>546</v>
      </c>
      <c r="S851" s="1" t="s">
        <v>7</v>
      </c>
      <c r="T851">
        <v>24631</v>
      </c>
      <c r="U851" s="1" t="s">
        <v>8</v>
      </c>
      <c r="V851" s="1" t="s">
        <v>9</v>
      </c>
      <c r="W851" s="1" t="s">
        <v>9</v>
      </c>
      <c r="X851" s="1" t="s">
        <v>7</v>
      </c>
      <c r="Y851" s="1" t="s">
        <v>7</v>
      </c>
      <c r="Z851" s="1" t="s">
        <v>548</v>
      </c>
      <c r="AA851" s="3">
        <v>45473</v>
      </c>
    </row>
    <row r="852" spans="1:27" hidden="1" outlineLevel="2" x14ac:dyDescent="0.25">
      <c r="A852">
        <v>24631</v>
      </c>
      <c r="B852" s="1" t="s">
        <v>543</v>
      </c>
      <c r="C852">
        <v>753900</v>
      </c>
      <c r="D852" s="1" t="s">
        <v>55</v>
      </c>
      <c r="E852" s="3">
        <v>44412</v>
      </c>
      <c r="F852" s="13">
        <v>-270</v>
      </c>
      <c r="G852" s="1" t="s">
        <v>551</v>
      </c>
      <c r="H852">
        <v>45140335</v>
      </c>
      <c r="I852" t="s">
        <v>1348</v>
      </c>
      <c r="J852" t="s">
        <v>1341</v>
      </c>
      <c r="K852" t="s">
        <v>1350</v>
      </c>
      <c r="L852">
        <v>40</v>
      </c>
      <c r="M852">
        <v>14521</v>
      </c>
      <c r="N852" s="1" t="s">
        <v>545</v>
      </c>
      <c r="O852" s="1" t="s">
        <v>89</v>
      </c>
      <c r="P852">
        <v>10000000</v>
      </c>
      <c r="Q852" s="1" t="s">
        <v>90</v>
      </c>
      <c r="R852" s="1" t="s">
        <v>546</v>
      </c>
      <c r="S852" s="1" t="s">
        <v>7</v>
      </c>
      <c r="T852">
        <v>24631</v>
      </c>
      <c r="U852" s="1" t="s">
        <v>8</v>
      </c>
      <c r="V852" s="1" t="s">
        <v>9</v>
      </c>
      <c r="W852" s="1" t="s">
        <v>9</v>
      </c>
      <c r="X852" s="1" t="s">
        <v>7</v>
      </c>
      <c r="Y852" s="1" t="s">
        <v>7</v>
      </c>
      <c r="Z852" s="1" t="s">
        <v>548</v>
      </c>
      <c r="AA852" s="3">
        <v>45473</v>
      </c>
    </row>
    <row r="853" spans="1:27" hidden="1" outlineLevel="2" x14ac:dyDescent="0.25">
      <c r="A853">
        <v>24631</v>
      </c>
      <c r="B853" s="1" t="s">
        <v>543</v>
      </c>
      <c r="C853">
        <v>753900</v>
      </c>
      <c r="D853" s="1" t="s">
        <v>55</v>
      </c>
      <c r="E853" s="3">
        <v>44412</v>
      </c>
      <c r="F853" s="13">
        <v>-270</v>
      </c>
      <c r="G853" s="1" t="s">
        <v>551</v>
      </c>
      <c r="H853">
        <v>45140335</v>
      </c>
      <c r="I853" t="s">
        <v>1348</v>
      </c>
      <c r="J853" t="s">
        <v>1341</v>
      </c>
      <c r="K853" t="s">
        <v>1350</v>
      </c>
      <c r="L853">
        <v>30</v>
      </c>
      <c r="M853">
        <v>14521</v>
      </c>
      <c r="N853" s="1" t="s">
        <v>545</v>
      </c>
      <c r="O853" s="1" t="s">
        <v>89</v>
      </c>
      <c r="P853">
        <v>10000000</v>
      </c>
      <c r="Q853" s="1" t="s">
        <v>90</v>
      </c>
      <c r="R853" s="1" t="s">
        <v>546</v>
      </c>
      <c r="S853" s="1" t="s">
        <v>7</v>
      </c>
      <c r="T853">
        <v>24631</v>
      </c>
      <c r="U853" s="1" t="s">
        <v>8</v>
      </c>
      <c r="V853" s="1" t="s">
        <v>9</v>
      </c>
      <c r="W853" s="1" t="s">
        <v>9</v>
      </c>
      <c r="X853" s="1" t="s">
        <v>7</v>
      </c>
      <c r="Y853" s="1" t="s">
        <v>7</v>
      </c>
      <c r="Z853" s="1" t="s">
        <v>548</v>
      </c>
      <c r="AA853" s="3">
        <v>45473</v>
      </c>
    </row>
    <row r="854" spans="1:27" hidden="1" outlineLevel="2" x14ac:dyDescent="0.25">
      <c r="A854">
        <v>24631</v>
      </c>
      <c r="B854" s="1" t="s">
        <v>543</v>
      </c>
      <c r="C854">
        <v>753900</v>
      </c>
      <c r="D854" s="1" t="s">
        <v>55</v>
      </c>
      <c r="E854" s="3">
        <v>44412</v>
      </c>
      <c r="F854" s="13">
        <v>-270</v>
      </c>
      <c r="G854" s="1" t="s">
        <v>551</v>
      </c>
      <c r="H854">
        <v>45140335</v>
      </c>
      <c r="I854" t="s">
        <v>1348</v>
      </c>
      <c r="J854" t="s">
        <v>1341</v>
      </c>
      <c r="K854" t="s">
        <v>1350</v>
      </c>
      <c r="L854">
        <v>20</v>
      </c>
      <c r="M854">
        <v>14521</v>
      </c>
      <c r="N854" s="1" t="s">
        <v>545</v>
      </c>
      <c r="O854" s="1" t="s">
        <v>89</v>
      </c>
      <c r="P854">
        <v>10000000</v>
      </c>
      <c r="Q854" s="1" t="s">
        <v>90</v>
      </c>
      <c r="R854" s="1" t="s">
        <v>546</v>
      </c>
      <c r="S854" s="1" t="s">
        <v>7</v>
      </c>
      <c r="T854">
        <v>24631</v>
      </c>
      <c r="U854" s="1" t="s">
        <v>8</v>
      </c>
      <c r="V854" s="1" t="s">
        <v>9</v>
      </c>
      <c r="W854" s="1" t="s">
        <v>9</v>
      </c>
      <c r="X854" s="1" t="s">
        <v>7</v>
      </c>
      <c r="Y854" s="1" t="s">
        <v>7</v>
      </c>
      <c r="Z854" s="1" t="s">
        <v>548</v>
      </c>
      <c r="AA854" s="3">
        <v>45473</v>
      </c>
    </row>
    <row r="855" spans="1:27" hidden="1" outlineLevel="2" x14ac:dyDescent="0.25">
      <c r="A855">
        <v>24631</v>
      </c>
      <c r="B855" s="1" t="s">
        <v>543</v>
      </c>
      <c r="C855">
        <v>753900</v>
      </c>
      <c r="D855" s="1" t="s">
        <v>55</v>
      </c>
      <c r="E855" s="3">
        <v>44412</v>
      </c>
      <c r="F855" s="13">
        <v>-270</v>
      </c>
      <c r="G855" s="1" t="s">
        <v>544</v>
      </c>
      <c r="H855">
        <v>45140335</v>
      </c>
      <c r="I855" t="s">
        <v>1348</v>
      </c>
      <c r="J855" t="s">
        <v>1341</v>
      </c>
      <c r="K855" t="s">
        <v>1350</v>
      </c>
      <c r="L855">
        <v>10</v>
      </c>
      <c r="M855">
        <v>14521</v>
      </c>
      <c r="N855" s="1" t="s">
        <v>545</v>
      </c>
      <c r="O855" s="1" t="s">
        <v>89</v>
      </c>
      <c r="P855">
        <v>10000000</v>
      </c>
      <c r="Q855" s="1" t="s">
        <v>90</v>
      </c>
      <c r="R855" s="1" t="s">
        <v>546</v>
      </c>
      <c r="S855" s="1" t="s">
        <v>7</v>
      </c>
      <c r="T855">
        <v>24631</v>
      </c>
      <c r="U855" s="1" t="s">
        <v>8</v>
      </c>
      <c r="V855" s="1" t="s">
        <v>9</v>
      </c>
      <c r="W855" s="1" t="s">
        <v>9</v>
      </c>
      <c r="X855" s="1" t="s">
        <v>7</v>
      </c>
      <c r="Y855" s="1" t="s">
        <v>7</v>
      </c>
      <c r="Z855" s="1" t="s">
        <v>548</v>
      </c>
      <c r="AA855" s="3">
        <v>45473</v>
      </c>
    </row>
    <row r="856" spans="1:27" hidden="1" outlineLevel="2" x14ac:dyDescent="0.25">
      <c r="A856">
        <v>24631</v>
      </c>
      <c r="B856" s="1" t="s">
        <v>543</v>
      </c>
      <c r="C856">
        <v>753900</v>
      </c>
      <c r="D856" s="1" t="s">
        <v>55</v>
      </c>
      <c r="E856" s="3">
        <v>44697</v>
      </c>
      <c r="F856" s="13">
        <v>-900.25</v>
      </c>
      <c r="G856" s="1" t="s">
        <v>552</v>
      </c>
      <c r="H856">
        <v>45142020</v>
      </c>
      <c r="I856" t="s">
        <v>1348</v>
      </c>
      <c r="J856" t="s">
        <v>1341</v>
      </c>
      <c r="K856" t="s">
        <v>1350</v>
      </c>
      <c r="L856">
        <v>10</v>
      </c>
      <c r="M856">
        <v>13360</v>
      </c>
      <c r="N856" s="1" t="s">
        <v>553</v>
      </c>
      <c r="O856" s="1" t="s">
        <v>89</v>
      </c>
      <c r="P856">
        <v>10000000</v>
      </c>
      <c r="Q856" s="1" t="s">
        <v>90</v>
      </c>
      <c r="R856" s="1" t="s">
        <v>546</v>
      </c>
      <c r="S856" s="1" t="s">
        <v>7</v>
      </c>
      <c r="T856">
        <v>24631</v>
      </c>
      <c r="U856" s="1" t="s">
        <v>8</v>
      </c>
      <c r="V856" s="1" t="s">
        <v>547</v>
      </c>
      <c r="W856" s="1" t="s">
        <v>9</v>
      </c>
      <c r="X856" s="1" t="s">
        <v>7</v>
      </c>
      <c r="Y856" s="1" t="s">
        <v>7</v>
      </c>
      <c r="Z856" s="1" t="s">
        <v>548</v>
      </c>
      <c r="AA856" s="3">
        <v>45473</v>
      </c>
    </row>
    <row r="857" spans="1:27" hidden="1" outlineLevel="2" x14ac:dyDescent="0.25">
      <c r="A857">
        <v>24631</v>
      </c>
      <c r="B857" s="1" t="s">
        <v>543</v>
      </c>
      <c r="C857">
        <v>753900</v>
      </c>
      <c r="D857" s="1" t="s">
        <v>55</v>
      </c>
      <c r="E857" s="3">
        <v>44697</v>
      </c>
      <c r="F857" s="13">
        <v>-900.25</v>
      </c>
      <c r="G857" s="1" t="s">
        <v>552</v>
      </c>
      <c r="H857">
        <v>45142020</v>
      </c>
      <c r="I857" t="s">
        <v>1348</v>
      </c>
      <c r="J857" t="s">
        <v>1341</v>
      </c>
      <c r="K857" t="s">
        <v>1350</v>
      </c>
      <c r="L857">
        <v>20</v>
      </c>
      <c r="M857">
        <v>13360</v>
      </c>
      <c r="N857" s="1" t="s">
        <v>553</v>
      </c>
      <c r="O857" s="1" t="s">
        <v>89</v>
      </c>
      <c r="P857">
        <v>10000000</v>
      </c>
      <c r="Q857" s="1" t="s">
        <v>90</v>
      </c>
      <c r="R857" s="1" t="s">
        <v>546</v>
      </c>
      <c r="S857" s="1" t="s">
        <v>7</v>
      </c>
      <c r="T857">
        <v>24631</v>
      </c>
      <c r="U857" s="1" t="s">
        <v>8</v>
      </c>
      <c r="V857" s="1" t="s">
        <v>547</v>
      </c>
      <c r="W857" s="1" t="s">
        <v>9</v>
      </c>
      <c r="X857" s="1" t="s">
        <v>7</v>
      </c>
      <c r="Y857" s="1" t="s">
        <v>7</v>
      </c>
      <c r="Z857" s="1" t="s">
        <v>548</v>
      </c>
      <c r="AA857" s="3">
        <v>45473</v>
      </c>
    </row>
    <row r="858" spans="1:27" hidden="1" outlineLevel="2" x14ac:dyDescent="0.25">
      <c r="A858">
        <v>24631</v>
      </c>
      <c r="B858" s="1" t="s">
        <v>543</v>
      </c>
      <c r="C858">
        <v>753900</v>
      </c>
      <c r="D858" s="1" t="s">
        <v>55</v>
      </c>
      <c r="E858" s="3">
        <v>44868</v>
      </c>
      <c r="F858" s="13">
        <v>-2240.5500000000002</v>
      </c>
      <c r="G858" s="1" t="s">
        <v>552</v>
      </c>
      <c r="H858">
        <v>45143223</v>
      </c>
      <c r="I858" t="s">
        <v>1348</v>
      </c>
      <c r="J858" t="s">
        <v>1341</v>
      </c>
      <c r="K858" t="s">
        <v>1350</v>
      </c>
      <c r="L858">
        <v>110</v>
      </c>
      <c r="M858">
        <v>13360</v>
      </c>
      <c r="N858" s="1" t="s">
        <v>553</v>
      </c>
      <c r="O858" s="1" t="s">
        <v>89</v>
      </c>
      <c r="P858">
        <v>10000000</v>
      </c>
      <c r="Q858" s="1" t="s">
        <v>90</v>
      </c>
      <c r="R858" s="1" t="s">
        <v>546</v>
      </c>
      <c r="S858" s="1" t="s">
        <v>7</v>
      </c>
      <c r="T858">
        <v>24631</v>
      </c>
      <c r="U858" s="1" t="s">
        <v>8</v>
      </c>
      <c r="V858" s="1" t="s">
        <v>547</v>
      </c>
      <c r="W858" s="1" t="s">
        <v>9</v>
      </c>
      <c r="X858" s="1" t="s">
        <v>7</v>
      </c>
      <c r="Y858" s="1" t="s">
        <v>7</v>
      </c>
      <c r="Z858" s="1" t="s">
        <v>548</v>
      </c>
      <c r="AA858" s="3">
        <v>45473</v>
      </c>
    </row>
    <row r="859" spans="1:27" hidden="1" outlineLevel="2" x14ac:dyDescent="0.25">
      <c r="A859">
        <v>24631</v>
      </c>
      <c r="B859" s="1" t="s">
        <v>543</v>
      </c>
      <c r="C859">
        <v>753900</v>
      </c>
      <c r="D859" s="1" t="s">
        <v>55</v>
      </c>
      <c r="E859" s="3">
        <v>44868</v>
      </c>
      <c r="F859" s="13">
        <v>-2240.5500000000002</v>
      </c>
      <c r="G859" s="1" t="s">
        <v>552</v>
      </c>
      <c r="H859">
        <v>45143223</v>
      </c>
      <c r="I859" t="s">
        <v>1348</v>
      </c>
      <c r="J859" t="s">
        <v>1341</v>
      </c>
      <c r="K859" t="s">
        <v>1350</v>
      </c>
      <c r="L859">
        <v>70</v>
      </c>
      <c r="M859">
        <v>13360</v>
      </c>
      <c r="N859" s="1" t="s">
        <v>553</v>
      </c>
      <c r="O859" s="1" t="s">
        <v>89</v>
      </c>
      <c r="P859">
        <v>10000000</v>
      </c>
      <c r="Q859" s="1" t="s">
        <v>90</v>
      </c>
      <c r="R859" s="1" t="s">
        <v>546</v>
      </c>
      <c r="S859" s="1" t="s">
        <v>7</v>
      </c>
      <c r="T859">
        <v>24631</v>
      </c>
      <c r="U859" s="1" t="s">
        <v>8</v>
      </c>
      <c r="V859" s="1" t="s">
        <v>547</v>
      </c>
      <c r="W859" s="1" t="s">
        <v>9</v>
      </c>
      <c r="X859" s="1" t="s">
        <v>7</v>
      </c>
      <c r="Y859" s="1" t="s">
        <v>7</v>
      </c>
      <c r="Z859" s="1" t="s">
        <v>548</v>
      </c>
      <c r="AA859" s="3">
        <v>45473</v>
      </c>
    </row>
    <row r="860" spans="1:27" hidden="1" outlineLevel="2" x14ac:dyDescent="0.25">
      <c r="A860">
        <v>24631</v>
      </c>
      <c r="B860" s="1" t="s">
        <v>543</v>
      </c>
      <c r="C860">
        <v>753900</v>
      </c>
      <c r="D860" s="1" t="s">
        <v>55</v>
      </c>
      <c r="E860" s="3">
        <v>44868</v>
      </c>
      <c r="F860" s="13">
        <v>-2240.5500000000002</v>
      </c>
      <c r="G860" s="1" t="s">
        <v>552</v>
      </c>
      <c r="H860">
        <v>45143223</v>
      </c>
      <c r="I860" t="s">
        <v>1348</v>
      </c>
      <c r="J860" t="s">
        <v>1341</v>
      </c>
      <c r="K860" t="s">
        <v>1350</v>
      </c>
      <c r="L860">
        <v>50</v>
      </c>
      <c r="M860">
        <v>13360</v>
      </c>
      <c r="N860" s="1" t="s">
        <v>553</v>
      </c>
      <c r="O860" s="1" t="s">
        <v>89</v>
      </c>
      <c r="P860">
        <v>10000000</v>
      </c>
      <c r="Q860" s="1" t="s">
        <v>90</v>
      </c>
      <c r="R860" s="1" t="s">
        <v>546</v>
      </c>
      <c r="S860" s="1" t="s">
        <v>7</v>
      </c>
      <c r="T860">
        <v>24631</v>
      </c>
      <c r="U860" s="1" t="s">
        <v>8</v>
      </c>
      <c r="V860" s="1" t="s">
        <v>547</v>
      </c>
      <c r="W860" s="1" t="s">
        <v>9</v>
      </c>
      <c r="X860" s="1" t="s">
        <v>7</v>
      </c>
      <c r="Y860" s="1" t="s">
        <v>7</v>
      </c>
      <c r="Z860" s="1" t="s">
        <v>548</v>
      </c>
      <c r="AA860" s="3">
        <v>45473</v>
      </c>
    </row>
    <row r="861" spans="1:27" hidden="1" outlineLevel="2" x14ac:dyDescent="0.25">
      <c r="A861">
        <v>24631</v>
      </c>
      <c r="B861" s="1" t="s">
        <v>543</v>
      </c>
      <c r="C861">
        <v>753900</v>
      </c>
      <c r="D861" s="1" t="s">
        <v>55</v>
      </c>
      <c r="E861" s="3">
        <v>44868</v>
      </c>
      <c r="F861" s="13">
        <v>-2240.5500000000002</v>
      </c>
      <c r="G861" s="1" t="s">
        <v>552</v>
      </c>
      <c r="H861">
        <v>45143223</v>
      </c>
      <c r="I861" t="s">
        <v>1348</v>
      </c>
      <c r="J861" t="s">
        <v>1341</v>
      </c>
      <c r="K861" t="s">
        <v>1350</v>
      </c>
      <c r="L861">
        <v>40</v>
      </c>
      <c r="M861">
        <v>13360</v>
      </c>
      <c r="N861" s="1" t="s">
        <v>553</v>
      </c>
      <c r="O861" s="1" t="s">
        <v>89</v>
      </c>
      <c r="P861">
        <v>10000000</v>
      </c>
      <c r="Q861" s="1" t="s">
        <v>90</v>
      </c>
      <c r="R861" s="1" t="s">
        <v>546</v>
      </c>
      <c r="S861" s="1" t="s">
        <v>7</v>
      </c>
      <c r="T861">
        <v>24631</v>
      </c>
      <c r="U861" s="1" t="s">
        <v>8</v>
      </c>
      <c r="V861" s="1" t="s">
        <v>547</v>
      </c>
      <c r="W861" s="1" t="s">
        <v>9</v>
      </c>
      <c r="X861" s="1" t="s">
        <v>7</v>
      </c>
      <c r="Y861" s="1" t="s">
        <v>7</v>
      </c>
      <c r="Z861" s="1" t="s">
        <v>548</v>
      </c>
      <c r="AA861" s="3">
        <v>45473</v>
      </c>
    </row>
    <row r="862" spans="1:27" hidden="1" outlineLevel="2" x14ac:dyDescent="0.25">
      <c r="A862">
        <v>24631</v>
      </c>
      <c r="B862" s="1" t="s">
        <v>543</v>
      </c>
      <c r="C862">
        <v>753900</v>
      </c>
      <c r="D862" s="1" t="s">
        <v>55</v>
      </c>
      <c r="E862" s="3">
        <v>44868</v>
      </c>
      <c r="F862" s="13">
        <v>-2240.5500000000002</v>
      </c>
      <c r="G862" s="1" t="s">
        <v>552</v>
      </c>
      <c r="H862">
        <v>45143223</v>
      </c>
      <c r="I862" t="s">
        <v>1348</v>
      </c>
      <c r="J862" t="s">
        <v>1341</v>
      </c>
      <c r="K862" t="s">
        <v>1350</v>
      </c>
      <c r="L862">
        <v>20</v>
      </c>
      <c r="M862">
        <v>13360</v>
      </c>
      <c r="N862" s="1" t="s">
        <v>553</v>
      </c>
      <c r="O862" s="1" t="s">
        <v>89</v>
      </c>
      <c r="P862">
        <v>10000000</v>
      </c>
      <c r="Q862" s="1" t="s">
        <v>90</v>
      </c>
      <c r="R862" s="1" t="s">
        <v>546</v>
      </c>
      <c r="S862" s="1" t="s">
        <v>7</v>
      </c>
      <c r="T862">
        <v>24631</v>
      </c>
      <c r="U862" s="1" t="s">
        <v>8</v>
      </c>
      <c r="V862" s="1" t="s">
        <v>547</v>
      </c>
      <c r="W862" s="1" t="s">
        <v>9</v>
      </c>
      <c r="X862" s="1" t="s">
        <v>7</v>
      </c>
      <c r="Y862" s="1" t="s">
        <v>7</v>
      </c>
      <c r="Z862" s="1" t="s">
        <v>548</v>
      </c>
      <c r="AA862" s="3">
        <v>45473</v>
      </c>
    </row>
    <row r="863" spans="1:27" hidden="1" outlineLevel="2" x14ac:dyDescent="0.25">
      <c r="A863">
        <v>24631</v>
      </c>
      <c r="B863" s="1" t="s">
        <v>543</v>
      </c>
      <c r="C863">
        <v>753900</v>
      </c>
      <c r="D863" s="1" t="s">
        <v>55</v>
      </c>
      <c r="E863" s="3">
        <v>44868</v>
      </c>
      <c r="F863" s="13">
        <v>-2240.5500000000002</v>
      </c>
      <c r="G863" s="1" t="s">
        <v>552</v>
      </c>
      <c r="H863">
        <v>45143223</v>
      </c>
      <c r="I863" t="s">
        <v>1348</v>
      </c>
      <c r="J863" t="s">
        <v>1341</v>
      </c>
      <c r="K863" t="s">
        <v>1350</v>
      </c>
      <c r="L863">
        <v>10</v>
      </c>
      <c r="M863">
        <v>13360</v>
      </c>
      <c r="N863" s="1" t="s">
        <v>553</v>
      </c>
      <c r="O863" s="1" t="s">
        <v>89</v>
      </c>
      <c r="P863">
        <v>10000000</v>
      </c>
      <c r="Q863" s="1" t="s">
        <v>90</v>
      </c>
      <c r="R863" s="1" t="s">
        <v>546</v>
      </c>
      <c r="S863" s="1" t="s">
        <v>7</v>
      </c>
      <c r="T863">
        <v>24631</v>
      </c>
      <c r="U863" s="1" t="s">
        <v>8</v>
      </c>
      <c r="V863" s="1" t="s">
        <v>547</v>
      </c>
      <c r="W863" s="1" t="s">
        <v>9</v>
      </c>
      <c r="X863" s="1" t="s">
        <v>7</v>
      </c>
      <c r="Y863" s="1" t="s">
        <v>7</v>
      </c>
      <c r="Z863" s="1" t="s">
        <v>548</v>
      </c>
      <c r="AA863" s="3">
        <v>45473</v>
      </c>
    </row>
    <row r="864" spans="1:27" hidden="1" outlineLevel="2" x14ac:dyDescent="0.25">
      <c r="A864">
        <v>24631</v>
      </c>
      <c r="B864" s="1" t="s">
        <v>543</v>
      </c>
      <c r="C864">
        <v>753900</v>
      </c>
      <c r="D864" s="1" t="s">
        <v>55</v>
      </c>
      <c r="E864" s="3">
        <v>45042</v>
      </c>
      <c r="F864" s="13">
        <v>-2340</v>
      </c>
      <c r="G864" s="1" t="s">
        <v>552</v>
      </c>
      <c r="H864">
        <v>45144172</v>
      </c>
      <c r="I864" t="s">
        <v>1348</v>
      </c>
      <c r="J864" t="s">
        <v>1341</v>
      </c>
      <c r="K864" t="s">
        <v>1350</v>
      </c>
      <c r="L864">
        <v>10</v>
      </c>
      <c r="M864">
        <v>13360</v>
      </c>
      <c r="N864" s="1" t="s">
        <v>553</v>
      </c>
      <c r="O864" s="1" t="s">
        <v>89</v>
      </c>
      <c r="P864">
        <v>10000000</v>
      </c>
      <c r="Q864" s="1" t="s">
        <v>90</v>
      </c>
      <c r="R864" s="1" t="s">
        <v>554</v>
      </c>
      <c r="S864" s="1" t="s">
        <v>7</v>
      </c>
      <c r="T864">
        <v>24631</v>
      </c>
      <c r="U864" s="1" t="s">
        <v>8</v>
      </c>
      <c r="V864" s="1" t="s">
        <v>547</v>
      </c>
      <c r="W864" s="1" t="s">
        <v>9</v>
      </c>
      <c r="X864" s="1" t="s">
        <v>7</v>
      </c>
      <c r="Y864" s="1" t="s">
        <v>7</v>
      </c>
      <c r="Z864" s="1" t="s">
        <v>555</v>
      </c>
      <c r="AA864" s="3">
        <v>45473</v>
      </c>
    </row>
    <row r="865" spans="1:27" hidden="1" outlineLevel="2" x14ac:dyDescent="0.25">
      <c r="A865">
        <v>24631</v>
      </c>
      <c r="B865" s="1" t="s">
        <v>543</v>
      </c>
      <c r="C865">
        <v>753900</v>
      </c>
      <c r="D865" s="1" t="s">
        <v>55</v>
      </c>
      <c r="E865" s="3">
        <v>45072</v>
      </c>
      <c r="F865" s="13">
        <v>-493</v>
      </c>
      <c r="G865" s="1" t="s">
        <v>556</v>
      </c>
      <c r="H865">
        <v>45144405</v>
      </c>
      <c r="I865" t="s">
        <v>1348</v>
      </c>
      <c r="J865" t="s">
        <v>1341</v>
      </c>
      <c r="K865" t="s">
        <v>1350</v>
      </c>
      <c r="L865">
        <v>30</v>
      </c>
      <c r="M865">
        <v>147</v>
      </c>
      <c r="N865" s="1" t="s">
        <v>550</v>
      </c>
      <c r="O865" s="1" t="s">
        <v>89</v>
      </c>
      <c r="P865">
        <v>10000000</v>
      </c>
      <c r="Q865" s="1" t="s">
        <v>90</v>
      </c>
      <c r="R865" s="1" t="s">
        <v>554</v>
      </c>
      <c r="S865" s="1" t="s">
        <v>7</v>
      </c>
      <c r="T865">
        <v>24631</v>
      </c>
      <c r="U865" s="1" t="s">
        <v>8</v>
      </c>
      <c r="V865" s="1" t="s">
        <v>547</v>
      </c>
      <c r="W865" s="1" t="s">
        <v>9</v>
      </c>
      <c r="X865" s="1" t="s">
        <v>7</v>
      </c>
      <c r="Y865" s="1" t="s">
        <v>7</v>
      </c>
      <c r="Z865" s="1" t="s">
        <v>555</v>
      </c>
      <c r="AA865" s="3">
        <v>45473</v>
      </c>
    </row>
    <row r="866" spans="1:27" hidden="1" outlineLevel="2" x14ac:dyDescent="0.25">
      <c r="A866">
        <v>24631</v>
      </c>
      <c r="B866" s="1" t="s">
        <v>543</v>
      </c>
      <c r="C866">
        <v>753900</v>
      </c>
      <c r="D866" s="1" t="s">
        <v>55</v>
      </c>
      <c r="E866" s="3">
        <v>45072</v>
      </c>
      <c r="F866" s="13">
        <v>-493</v>
      </c>
      <c r="G866" s="1" t="s">
        <v>556</v>
      </c>
      <c r="H866">
        <v>45144405</v>
      </c>
      <c r="I866" t="s">
        <v>1348</v>
      </c>
      <c r="J866" t="s">
        <v>1341</v>
      </c>
      <c r="K866" t="s">
        <v>1350</v>
      </c>
      <c r="L866">
        <v>70</v>
      </c>
      <c r="M866">
        <v>147</v>
      </c>
      <c r="N866" s="1" t="s">
        <v>550</v>
      </c>
      <c r="O866" s="1" t="s">
        <v>89</v>
      </c>
      <c r="P866">
        <v>10000000</v>
      </c>
      <c r="Q866" s="1" t="s">
        <v>90</v>
      </c>
      <c r="R866" s="1" t="s">
        <v>554</v>
      </c>
      <c r="S866" s="1" t="s">
        <v>7</v>
      </c>
      <c r="T866">
        <v>24631</v>
      </c>
      <c r="U866" s="1" t="s">
        <v>8</v>
      </c>
      <c r="V866" s="1" t="s">
        <v>547</v>
      </c>
      <c r="W866" s="1" t="s">
        <v>9</v>
      </c>
      <c r="X866" s="1" t="s">
        <v>7</v>
      </c>
      <c r="Y866" s="1" t="s">
        <v>7</v>
      </c>
      <c r="Z866" s="1" t="s">
        <v>555</v>
      </c>
      <c r="AA866" s="3">
        <v>45473</v>
      </c>
    </row>
    <row r="867" spans="1:27" hidden="1" outlineLevel="2" x14ac:dyDescent="0.25">
      <c r="A867">
        <v>24631</v>
      </c>
      <c r="B867" s="1" t="s">
        <v>543</v>
      </c>
      <c r="C867">
        <v>753900</v>
      </c>
      <c r="D867" s="1" t="s">
        <v>55</v>
      </c>
      <c r="E867" s="3">
        <v>45097</v>
      </c>
      <c r="F867" s="13">
        <v>-2176</v>
      </c>
      <c r="G867" s="1" t="s">
        <v>557</v>
      </c>
      <c r="H867">
        <v>45144517</v>
      </c>
      <c r="I867" t="s">
        <v>1348</v>
      </c>
      <c r="J867" t="s">
        <v>1341</v>
      </c>
      <c r="K867" t="s">
        <v>1350</v>
      </c>
      <c r="L867">
        <v>30</v>
      </c>
      <c r="M867">
        <v>10737</v>
      </c>
      <c r="N867" s="1" t="s">
        <v>558</v>
      </c>
      <c r="O867" s="1" t="s">
        <v>89</v>
      </c>
      <c r="P867">
        <v>10000000</v>
      </c>
      <c r="Q867" s="1" t="s">
        <v>90</v>
      </c>
      <c r="R867" s="1" t="s">
        <v>554</v>
      </c>
      <c r="S867" s="1" t="s">
        <v>7</v>
      </c>
      <c r="T867">
        <v>24631</v>
      </c>
      <c r="U867" s="1" t="s">
        <v>8</v>
      </c>
      <c r="V867" s="1" t="s">
        <v>547</v>
      </c>
      <c r="W867" s="1" t="s">
        <v>9</v>
      </c>
      <c r="X867" s="1" t="s">
        <v>7</v>
      </c>
      <c r="Y867" s="1" t="s">
        <v>7</v>
      </c>
      <c r="Z867" s="1" t="s">
        <v>555</v>
      </c>
      <c r="AA867" s="3">
        <v>45473</v>
      </c>
    </row>
    <row r="868" spans="1:27" hidden="1" outlineLevel="2" x14ac:dyDescent="0.25">
      <c r="A868">
        <v>24631</v>
      </c>
      <c r="B868" s="1" t="s">
        <v>543</v>
      </c>
      <c r="C868">
        <v>753900</v>
      </c>
      <c r="D868" s="1" t="s">
        <v>55</v>
      </c>
      <c r="E868" s="3">
        <v>45097</v>
      </c>
      <c r="F868" s="13">
        <v>-2176</v>
      </c>
      <c r="G868" s="1" t="s">
        <v>557</v>
      </c>
      <c r="H868">
        <v>45144517</v>
      </c>
      <c r="I868" t="s">
        <v>1348</v>
      </c>
      <c r="J868" t="s">
        <v>1341</v>
      </c>
      <c r="K868" t="s">
        <v>1350</v>
      </c>
      <c r="L868">
        <v>70</v>
      </c>
      <c r="M868">
        <v>10737</v>
      </c>
      <c r="N868" s="1" t="s">
        <v>558</v>
      </c>
      <c r="O868" s="1" t="s">
        <v>89</v>
      </c>
      <c r="P868">
        <v>10000000</v>
      </c>
      <c r="Q868" s="1" t="s">
        <v>90</v>
      </c>
      <c r="R868" s="1" t="s">
        <v>554</v>
      </c>
      <c r="S868" s="1" t="s">
        <v>7</v>
      </c>
      <c r="T868">
        <v>24631</v>
      </c>
      <c r="U868" s="1" t="s">
        <v>8</v>
      </c>
      <c r="V868" s="1" t="s">
        <v>547</v>
      </c>
      <c r="W868" s="1" t="s">
        <v>9</v>
      </c>
      <c r="X868" s="1" t="s">
        <v>7</v>
      </c>
      <c r="Y868" s="1" t="s">
        <v>7</v>
      </c>
      <c r="Z868" s="1" t="s">
        <v>555</v>
      </c>
      <c r="AA868" s="3">
        <v>45473</v>
      </c>
    </row>
    <row r="869" spans="1:27" hidden="1" outlineLevel="2" x14ac:dyDescent="0.25">
      <c r="A869">
        <v>24631</v>
      </c>
      <c r="B869" s="1" t="s">
        <v>543</v>
      </c>
      <c r="C869">
        <v>753900</v>
      </c>
      <c r="D869" s="1" t="s">
        <v>55</v>
      </c>
      <c r="E869" s="3">
        <v>45112</v>
      </c>
      <c r="F869" s="13">
        <v>-190</v>
      </c>
      <c r="G869" s="1" t="s">
        <v>559</v>
      </c>
      <c r="H869">
        <v>45144626</v>
      </c>
      <c r="I869" t="s">
        <v>1348</v>
      </c>
      <c r="J869" t="s">
        <v>1341</v>
      </c>
      <c r="K869" t="s">
        <v>1350</v>
      </c>
      <c r="L869">
        <v>30</v>
      </c>
      <c r="M869">
        <v>14521</v>
      </c>
      <c r="N869" s="1" t="s">
        <v>545</v>
      </c>
      <c r="O869" s="1" t="s">
        <v>89</v>
      </c>
      <c r="P869">
        <v>10000000</v>
      </c>
      <c r="Q869" s="1" t="s">
        <v>90</v>
      </c>
      <c r="R869" s="1" t="s">
        <v>554</v>
      </c>
      <c r="S869" s="1" t="s">
        <v>7</v>
      </c>
      <c r="T869">
        <v>24631</v>
      </c>
      <c r="U869" s="1" t="s">
        <v>8</v>
      </c>
      <c r="V869" s="1" t="s">
        <v>547</v>
      </c>
      <c r="W869" s="1" t="s">
        <v>9</v>
      </c>
      <c r="X869" s="1" t="s">
        <v>7</v>
      </c>
      <c r="Y869" s="1" t="s">
        <v>7</v>
      </c>
      <c r="Z869" s="1" t="s">
        <v>555</v>
      </c>
      <c r="AA869" s="3">
        <v>45473</v>
      </c>
    </row>
    <row r="870" spans="1:27" hidden="1" outlineLevel="2" x14ac:dyDescent="0.25">
      <c r="A870">
        <v>24631</v>
      </c>
      <c r="B870" s="1" t="s">
        <v>543</v>
      </c>
      <c r="C870">
        <v>753900</v>
      </c>
      <c r="D870" s="1" t="s">
        <v>55</v>
      </c>
      <c r="E870" s="3">
        <v>45112</v>
      </c>
      <c r="F870" s="13">
        <v>-190</v>
      </c>
      <c r="G870" s="1" t="s">
        <v>559</v>
      </c>
      <c r="H870">
        <v>45144626</v>
      </c>
      <c r="I870" t="s">
        <v>1348</v>
      </c>
      <c r="J870" t="s">
        <v>1341</v>
      </c>
      <c r="K870" t="s">
        <v>1350</v>
      </c>
      <c r="L870">
        <v>70</v>
      </c>
      <c r="M870">
        <v>14521</v>
      </c>
      <c r="N870" s="1" t="s">
        <v>545</v>
      </c>
      <c r="O870" s="1" t="s">
        <v>89</v>
      </c>
      <c r="P870">
        <v>10000000</v>
      </c>
      <c r="Q870" s="1" t="s">
        <v>90</v>
      </c>
      <c r="R870" s="1" t="s">
        <v>554</v>
      </c>
      <c r="S870" s="1" t="s">
        <v>7</v>
      </c>
      <c r="T870">
        <v>24631</v>
      </c>
      <c r="U870" s="1" t="s">
        <v>8</v>
      </c>
      <c r="V870" s="1" t="s">
        <v>547</v>
      </c>
      <c r="W870" s="1" t="s">
        <v>9</v>
      </c>
      <c r="X870" s="1" t="s">
        <v>7</v>
      </c>
      <c r="Y870" s="1" t="s">
        <v>7</v>
      </c>
      <c r="Z870" s="1" t="s">
        <v>555</v>
      </c>
      <c r="AA870" s="3">
        <v>45473</v>
      </c>
    </row>
    <row r="871" spans="1:27" outlineLevel="1" collapsed="1" x14ac:dyDescent="0.25">
      <c r="A871" s="8" t="s">
        <v>1238</v>
      </c>
      <c r="B871" s="1"/>
      <c r="D871" s="1"/>
      <c r="E871" s="3"/>
      <c r="F871" s="13">
        <f>SUBTOTAL(9,F849:F870)</f>
        <v>-25259.8</v>
      </c>
      <c r="G871" s="1"/>
      <c r="N871" s="1"/>
      <c r="O871" s="1"/>
      <c r="Q871" s="1"/>
      <c r="R871" s="1"/>
      <c r="S871" s="1"/>
      <c r="U871" s="1"/>
      <c r="V871" s="1"/>
      <c r="W871" s="1"/>
      <c r="X871" s="1"/>
      <c r="Y871" s="1"/>
      <c r="Z871" s="1"/>
      <c r="AA871" s="3"/>
    </row>
    <row r="872" spans="1:27" hidden="1" outlineLevel="2" x14ac:dyDescent="0.25">
      <c r="A872">
        <v>24648</v>
      </c>
      <c r="B872" s="1" t="s">
        <v>567</v>
      </c>
      <c r="C872">
        <v>672200</v>
      </c>
      <c r="D872" s="1" t="s">
        <v>80</v>
      </c>
      <c r="E872" s="3">
        <v>44497</v>
      </c>
      <c r="F872" s="13">
        <v>-17.5</v>
      </c>
      <c r="G872" s="1" t="s">
        <v>577</v>
      </c>
      <c r="H872">
        <v>45140832</v>
      </c>
      <c r="I872" t="s">
        <v>1348</v>
      </c>
      <c r="J872" t="s">
        <v>1322</v>
      </c>
      <c r="K872" t="s">
        <v>1324</v>
      </c>
      <c r="L872">
        <v>10</v>
      </c>
      <c r="M872">
        <v>34260</v>
      </c>
      <c r="N872" s="1" t="s">
        <v>578</v>
      </c>
      <c r="O872" s="1" t="s">
        <v>89</v>
      </c>
      <c r="P872">
        <v>10000000</v>
      </c>
      <c r="Q872" s="1" t="s">
        <v>90</v>
      </c>
      <c r="R872" s="1" t="s">
        <v>570</v>
      </c>
      <c r="S872" s="1" t="s">
        <v>7</v>
      </c>
      <c r="T872">
        <v>24648</v>
      </c>
      <c r="U872" s="1" t="s">
        <v>8</v>
      </c>
      <c r="V872" s="1" t="s">
        <v>9</v>
      </c>
      <c r="W872" s="1" t="s">
        <v>9</v>
      </c>
      <c r="X872" s="1" t="s">
        <v>7</v>
      </c>
      <c r="Y872" s="1" t="s">
        <v>7</v>
      </c>
      <c r="Z872" s="1" t="s">
        <v>571</v>
      </c>
      <c r="AA872" s="3">
        <v>45473</v>
      </c>
    </row>
    <row r="873" spans="1:27" hidden="1" outlineLevel="2" x14ac:dyDescent="0.25">
      <c r="A873">
        <v>24648</v>
      </c>
      <c r="B873" s="1" t="s">
        <v>567</v>
      </c>
      <c r="C873">
        <v>672200</v>
      </c>
      <c r="D873" s="1" t="s">
        <v>80</v>
      </c>
      <c r="E873" s="3">
        <v>44497</v>
      </c>
      <c r="F873" s="13">
        <v>-1356.63</v>
      </c>
      <c r="G873" s="1" t="s">
        <v>579</v>
      </c>
      <c r="H873">
        <v>45140832</v>
      </c>
      <c r="I873" t="s">
        <v>1348</v>
      </c>
      <c r="J873" t="s">
        <v>1322</v>
      </c>
      <c r="K873" t="s">
        <v>1324</v>
      </c>
      <c r="L873">
        <v>20</v>
      </c>
      <c r="M873">
        <v>34260</v>
      </c>
      <c r="N873" s="1" t="s">
        <v>578</v>
      </c>
      <c r="O873" s="1" t="s">
        <v>89</v>
      </c>
      <c r="P873">
        <v>10000000</v>
      </c>
      <c r="Q873" s="1" t="s">
        <v>90</v>
      </c>
      <c r="R873" s="1" t="s">
        <v>570</v>
      </c>
      <c r="S873" s="1" t="s">
        <v>7</v>
      </c>
      <c r="T873">
        <v>24648</v>
      </c>
      <c r="U873" s="1" t="s">
        <v>8</v>
      </c>
      <c r="V873" s="1" t="s">
        <v>9</v>
      </c>
      <c r="W873" s="1" t="s">
        <v>9</v>
      </c>
      <c r="X873" s="1" t="s">
        <v>7</v>
      </c>
      <c r="Y873" s="1" t="s">
        <v>7</v>
      </c>
      <c r="Z873" s="1" t="s">
        <v>571</v>
      </c>
      <c r="AA873" s="3">
        <v>45473</v>
      </c>
    </row>
    <row r="874" spans="1:27" hidden="1" outlineLevel="2" x14ac:dyDescent="0.25">
      <c r="A874">
        <v>24648</v>
      </c>
      <c r="B874" s="1" t="s">
        <v>567</v>
      </c>
      <c r="C874">
        <v>640200</v>
      </c>
      <c r="D874" s="1" t="s">
        <v>568</v>
      </c>
      <c r="E874" s="3">
        <v>44684</v>
      </c>
      <c r="F874" s="13">
        <v>-30</v>
      </c>
      <c r="G874" s="1" t="s">
        <v>111</v>
      </c>
      <c r="H874">
        <v>45141905</v>
      </c>
      <c r="I874" t="s">
        <v>1348</v>
      </c>
      <c r="J874" t="s">
        <v>1322</v>
      </c>
      <c r="K874" t="s">
        <v>1324</v>
      </c>
      <c r="L874">
        <v>280</v>
      </c>
      <c r="M874">
        <v>22183</v>
      </c>
      <c r="N874" s="1" t="s">
        <v>75</v>
      </c>
      <c r="O874" s="1" t="s">
        <v>89</v>
      </c>
      <c r="P874">
        <v>10000000</v>
      </c>
      <c r="Q874" s="1" t="s">
        <v>90</v>
      </c>
      <c r="R874" s="1" t="s">
        <v>570</v>
      </c>
      <c r="S874" s="1" t="s">
        <v>7</v>
      </c>
      <c r="T874">
        <v>24648</v>
      </c>
      <c r="U874" s="1" t="s">
        <v>8</v>
      </c>
      <c r="V874" s="1" t="s">
        <v>9</v>
      </c>
      <c r="W874" s="1" t="s">
        <v>9</v>
      </c>
      <c r="X874" s="1" t="s">
        <v>7</v>
      </c>
      <c r="Y874" s="1" t="s">
        <v>7</v>
      </c>
      <c r="Z874" s="1" t="s">
        <v>571</v>
      </c>
      <c r="AA874" s="3">
        <v>45473</v>
      </c>
    </row>
    <row r="875" spans="1:27" outlineLevel="1" collapsed="1" x14ac:dyDescent="0.25">
      <c r="A875" s="8" t="s">
        <v>1241</v>
      </c>
      <c r="B875" s="1"/>
      <c r="D875" s="1"/>
      <c r="E875" s="3"/>
      <c r="F875" s="13">
        <f>SUBTOTAL(9,F872:F874)</f>
        <v>-1404.13</v>
      </c>
      <c r="G875" s="1"/>
      <c r="N875" s="1"/>
      <c r="O875" s="1"/>
      <c r="Q875" s="1"/>
      <c r="R875" s="1"/>
      <c r="S875" s="1"/>
      <c r="U875" s="1"/>
      <c r="V875" s="1"/>
      <c r="W875" s="1"/>
      <c r="X875" s="1"/>
      <c r="Y875" s="1"/>
      <c r="Z875" s="1"/>
      <c r="AA875" s="3"/>
    </row>
    <row r="876" spans="1:27" hidden="1" outlineLevel="2" x14ac:dyDescent="0.25">
      <c r="A876">
        <v>24650</v>
      </c>
      <c r="B876" s="1" t="s">
        <v>582</v>
      </c>
      <c r="C876">
        <v>655200</v>
      </c>
      <c r="D876" s="1" t="s">
        <v>1</v>
      </c>
      <c r="E876" s="3">
        <v>44742</v>
      </c>
      <c r="F876" s="13">
        <v>-81.510000000000005</v>
      </c>
      <c r="G876" s="1" t="s">
        <v>583</v>
      </c>
      <c r="H876">
        <v>45142516</v>
      </c>
      <c r="I876" t="s">
        <v>1348</v>
      </c>
      <c r="J876" t="s">
        <v>1322</v>
      </c>
      <c r="K876" t="s">
        <v>1324</v>
      </c>
      <c r="L876">
        <v>70</v>
      </c>
      <c r="M876">
        <v>22183</v>
      </c>
      <c r="N876" s="1" t="s">
        <v>75</v>
      </c>
      <c r="O876" s="1" t="s">
        <v>89</v>
      </c>
      <c r="P876">
        <v>10000000</v>
      </c>
      <c r="Q876" s="1" t="s">
        <v>90</v>
      </c>
      <c r="R876" s="1" t="s">
        <v>570</v>
      </c>
      <c r="S876" s="1" t="s">
        <v>7</v>
      </c>
      <c r="T876">
        <v>24650</v>
      </c>
      <c r="U876" s="1" t="s">
        <v>8</v>
      </c>
      <c r="V876" s="1" t="s">
        <v>9</v>
      </c>
      <c r="W876" s="1" t="s">
        <v>9</v>
      </c>
      <c r="X876" s="1" t="s">
        <v>7</v>
      </c>
      <c r="Y876" s="1" t="s">
        <v>7</v>
      </c>
      <c r="Z876" s="1" t="s">
        <v>571</v>
      </c>
      <c r="AA876" s="3">
        <v>45473</v>
      </c>
    </row>
    <row r="877" spans="1:27" hidden="1" outlineLevel="2" x14ac:dyDescent="0.25">
      <c r="A877">
        <v>24650</v>
      </c>
      <c r="B877" s="1" t="s">
        <v>582</v>
      </c>
      <c r="C877">
        <v>655200</v>
      </c>
      <c r="D877" s="1" t="s">
        <v>1</v>
      </c>
      <c r="E877" s="3">
        <v>44742</v>
      </c>
      <c r="F877" s="13">
        <v>-130</v>
      </c>
      <c r="G877" s="1" t="s">
        <v>584</v>
      </c>
      <c r="H877">
        <v>45142516</v>
      </c>
      <c r="I877" t="s">
        <v>1348</v>
      </c>
      <c r="J877" t="s">
        <v>1322</v>
      </c>
      <c r="K877" t="s">
        <v>1324</v>
      </c>
      <c r="L877">
        <v>60</v>
      </c>
      <c r="M877">
        <v>22183</v>
      </c>
      <c r="N877" s="1" t="s">
        <v>75</v>
      </c>
      <c r="O877" s="1" t="s">
        <v>89</v>
      </c>
      <c r="P877">
        <v>10000000</v>
      </c>
      <c r="Q877" s="1" t="s">
        <v>90</v>
      </c>
      <c r="R877" s="1" t="s">
        <v>570</v>
      </c>
      <c r="S877" s="1" t="s">
        <v>7</v>
      </c>
      <c r="T877">
        <v>24650</v>
      </c>
      <c r="U877" s="1" t="s">
        <v>8</v>
      </c>
      <c r="V877" s="1" t="s">
        <v>9</v>
      </c>
      <c r="W877" s="1" t="s">
        <v>9</v>
      </c>
      <c r="X877" s="1" t="s">
        <v>7</v>
      </c>
      <c r="Y877" s="1" t="s">
        <v>7</v>
      </c>
      <c r="Z877" s="1" t="s">
        <v>571</v>
      </c>
      <c r="AA877" s="3">
        <v>45473</v>
      </c>
    </row>
    <row r="878" spans="1:27" hidden="1" outlineLevel="2" x14ac:dyDescent="0.25">
      <c r="A878">
        <v>24650</v>
      </c>
      <c r="B878" s="1" t="s">
        <v>582</v>
      </c>
      <c r="C878">
        <v>655200</v>
      </c>
      <c r="D878" s="1" t="s">
        <v>1</v>
      </c>
      <c r="E878" s="3">
        <v>44742</v>
      </c>
      <c r="F878" s="13">
        <v>-475</v>
      </c>
      <c r="G878" s="1" t="s">
        <v>585</v>
      </c>
      <c r="H878">
        <v>45142516</v>
      </c>
      <c r="I878" t="s">
        <v>1348</v>
      </c>
      <c r="J878" t="s">
        <v>1322</v>
      </c>
      <c r="K878" t="s">
        <v>1324</v>
      </c>
      <c r="L878">
        <v>40</v>
      </c>
      <c r="M878">
        <v>22183</v>
      </c>
      <c r="N878" s="1" t="s">
        <v>75</v>
      </c>
      <c r="O878" s="1" t="s">
        <v>89</v>
      </c>
      <c r="P878">
        <v>10000000</v>
      </c>
      <c r="Q878" s="1" t="s">
        <v>90</v>
      </c>
      <c r="R878" s="1" t="s">
        <v>570</v>
      </c>
      <c r="S878" s="1" t="s">
        <v>7</v>
      </c>
      <c r="T878">
        <v>24650</v>
      </c>
      <c r="U878" s="1" t="s">
        <v>8</v>
      </c>
      <c r="V878" s="1" t="s">
        <v>9</v>
      </c>
      <c r="W878" s="1" t="s">
        <v>9</v>
      </c>
      <c r="X878" s="1" t="s">
        <v>7</v>
      </c>
      <c r="Y878" s="1" t="s">
        <v>7</v>
      </c>
      <c r="Z878" s="1" t="s">
        <v>571</v>
      </c>
      <c r="AA878" s="3">
        <v>45473</v>
      </c>
    </row>
    <row r="879" spans="1:27" hidden="1" outlineLevel="2" x14ac:dyDescent="0.25">
      <c r="A879">
        <v>24650</v>
      </c>
      <c r="B879" s="1" t="s">
        <v>582</v>
      </c>
      <c r="C879">
        <v>750600</v>
      </c>
      <c r="D879" s="1" t="s">
        <v>78</v>
      </c>
      <c r="E879" s="3">
        <v>45112</v>
      </c>
      <c r="F879" s="13">
        <v>-70.81</v>
      </c>
      <c r="G879" s="1" t="s">
        <v>587</v>
      </c>
      <c r="H879">
        <v>45144629</v>
      </c>
      <c r="I879" t="s">
        <v>1348</v>
      </c>
      <c r="J879" t="s">
        <v>1322</v>
      </c>
      <c r="K879" t="s">
        <v>1324</v>
      </c>
      <c r="L879">
        <v>10</v>
      </c>
      <c r="M879">
        <v>27259</v>
      </c>
      <c r="N879" s="1" t="s">
        <v>588</v>
      </c>
      <c r="O879" s="1" t="s">
        <v>89</v>
      </c>
      <c r="P879">
        <v>10000000</v>
      </c>
      <c r="Q879" s="1" t="s">
        <v>90</v>
      </c>
      <c r="R879" s="1" t="s">
        <v>570</v>
      </c>
      <c r="S879" s="1" t="s">
        <v>7</v>
      </c>
      <c r="T879">
        <v>24650</v>
      </c>
      <c r="U879" s="1" t="s">
        <v>8</v>
      </c>
      <c r="V879" s="1" t="s">
        <v>9</v>
      </c>
      <c r="W879" s="1" t="s">
        <v>9</v>
      </c>
      <c r="X879" s="1" t="s">
        <v>7</v>
      </c>
      <c r="Y879" s="1" t="s">
        <v>7</v>
      </c>
      <c r="Z879" s="1" t="s">
        <v>571</v>
      </c>
      <c r="AA879" s="3">
        <v>45473</v>
      </c>
    </row>
    <row r="880" spans="1:27" outlineLevel="1" collapsed="1" x14ac:dyDescent="0.25">
      <c r="A880" s="8" t="s">
        <v>1242</v>
      </c>
      <c r="B880" s="1"/>
      <c r="D880" s="1"/>
      <c r="E880" s="3"/>
      <c r="F880" s="13">
        <f>SUBTOTAL(9,F876:F879)</f>
        <v>-757.31999999999994</v>
      </c>
      <c r="G880" s="1"/>
      <c r="N880" s="1"/>
      <c r="O880" s="1"/>
      <c r="Q880" s="1"/>
      <c r="R880" s="1"/>
      <c r="S880" s="1"/>
      <c r="U880" s="1"/>
      <c r="V880" s="1"/>
      <c r="W880" s="1"/>
      <c r="X880" s="1"/>
      <c r="Y880" s="1"/>
      <c r="Z880" s="1"/>
      <c r="AA880" s="3"/>
    </row>
    <row r="881" spans="1:27" hidden="1" outlineLevel="2" x14ac:dyDescent="0.25">
      <c r="A881">
        <v>24662</v>
      </c>
      <c r="B881" s="1" t="s">
        <v>603</v>
      </c>
      <c r="C881">
        <v>805101</v>
      </c>
      <c r="D881" s="1" t="s">
        <v>32</v>
      </c>
      <c r="E881" s="3">
        <v>45222</v>
      </c>
      <c r="F881" s="13">
        <v>-7800.04</v>
      </c>
      <c r="G881" s="1" t="s">
        <v>604</v>
      </c>
      <c r="H881">
        <v>45145214</v>
      </c>
      <c r="I881" t="s">
        <v>1348</v>
      </c>
      <c r="J881" t="s">
        <v>1343</v>
      </c>
      <c r="L881">
        <v>20</v>
      </c>
      <c r="M881">
        <v>36347</v>
      </c>
      <c r="N881" s="1" t="s">
        <v>605</v>
      </c>
      <c r="O881" s="1" t="s">
        <v>89</v>
      </c>
      <c r="P881">
        <v>10000000</v>
      </c>
      <c r="Q881" s="1" t="s">
        <v>90</v>
      </c>
      <c r="R881" s="1" t="s">
        <v>340</v>
      </c>
      <c r="S881" s="1" t="s">
        <v>7</v>
      </c>
      <c r="T881">
        <v>24662</v>
      </c>
      <c r="U881" s="1" t="s">
        <v>8</v>
      </c>
      <c r="V881" s="1" t="s">
        <v>9</v>
      </c>
      <c r="W881" s="1" t="s">
        <v>9</v>
      </c>
      <c r="X881" s="1" t="s">
        <v>7</v>
      </c>
      <c r="Y881" s="1" t="s">
        <v>7</v>
      </c>
      <c r="Z881" s="1" t="s">
        <v>341</v>
      </c>
      <c r="AA881" s="3">
        <v>45473</v>
      </c>
    </row>
    <row r="882" spans="1:27" hidden="1" outlineLevel="2" x14ac:dyDescent="0.25">
      <c r="A882">
        <v>24662</v>
      </c>
      <c r="B882" s="1" t="s">
        <v>603</v>
      </c>
      <c r="C882">
        <v>805101</v>
      </c>
      <c r="D882" s="1" t="s">
        <v>32</v>
      </c>
      <c r="E882" s="3">
        <v>45222</v>
      </c>
      <c r="F882" s="13">
        <v>-16380.08</v>
      </c>
      <c r="G882" s="1" t="s">
        <v>606</v>
      </c>
      <c r="H882">
        <v>45145214</v>
      </c>
      <c r="I882" t="s">
        <v>1348</v>
      </c>
      <c r="J882" t="s">
        <v>1343</v>
      </c>
      <c r="L882">
        <v>30</v>
      </c>
      <c r="M882">
        <v>36347</v>
      </c>
      <c r="N882" s="1" t="s">
        <v>605</v>
      </c>
      <c r="O882" s="1" t="s">
        <v>89</v>
      </c>
      <c r="P882">
        <v>10000000</v>
      </c>
      <c r="Q882" s="1" t="s">
        <v>90</v>
      </c>
      <c r="R882" s="1" t="s">
        <v>340</v>
      </c>
      <c r="S882" s="1" t="s">
        <v>7</v>
      </c>
      <c r="T882">
        <v>24662</v>
      </c>
      <c r="U882" s="1" t="s">
        <v>8</v>
      </c>
      <c r="V882" s="1" t="s">
        <v>9</v>
      </c>
      <c r="W882" s="1" t="s">
        <v>9</v>
      </c>
      <c r="X882" s="1" t="s">
        <v>7</v>
      </c>
      <c r="Y882" s="1" t="s">
        <v>7</v>
      </c>
      <c r="Z882" s="1" t="s">
        <v>341</v>
      </c>
      <c r="AA882" s="3">
        <v>45473</v>
      </c>
    </row>
    <row r="883" spans="1:27" hidden="1" outlineLevel="2" x14ac:dyDescent="0.25">
      <c r="A883">
        <v>24662</v>
      </c>
      <c r="B883" s="1" t="s">
        <v>603</v>
      </c>
      <c r="C883">
        <v>805101</v>
      </c>
      <c r="D883" s="1" t="s">
        <v>32</v>
      </c>
      <c r="E883" s="3">
        <v>45222</v>
      </c>
      <c r="F883" s="13">
        <v>-8190.04</v>
      </c>
      <c r="G883" s="1" t="s">
        <v>607</v>
      </c>
      <c r="H883">
        <v>45145214</v>
      </c>
      <c r="I883" t="s">
        <v>1348</v>
      </c>
      <c r="J883" t="s">
        <v>1343</v>
      </c>
      <c r="L883">
        <v>40</v>
      </c>
      <c r="M883">
        <v>36347</v>
      </c>
      <c r="N883" s="1" t="s">
        <v>605</v>
      </c>
      <c r="O883" s="1" t="s">
        <v>89</v>
      </c>
      <c r="P883">
        <v>10000000</v>
      </c>
      <c r="Q883" s="1" t="s">
        <v>90</v>
      </c>
      <c r="R883" s="1" t="s">
        <v>340</v>
      </c>
      <c r="S883" s="1" t="s">
        <v>7</v>
      </c>
      <c r="T883">
        <v>24662</v>
      </c>
      <c r="U883" s="1" t="s">
        <v>8</v>
      </c>
      <c r="V883" s="1" t="s">
        <v>9</v>
      </c>
      <c r="W883" s="1" t="s">
        <v>9</v>
      </c>
      <c r="X883" s="1" t="s">
        <v>7</v>
      </c>
      <c r="Y883" s="1" t="s">
        <v>7</v>
      </c>
      <c r="Z883" s="1" t="s">
        <v>341</v>
      </c>
      <c r="AA883" s="3">
        <v>45473</v>
      </c>
    </row>
    <row r="884" spans="1:27" hidden="1" outlineLevel="2" x14ac:dyDescent="0.25">
      <c r="A884">
        <v>24662</v>
      </c>
      <c r="B884" s="1" t="s">
        <v>603</v>
      </c>
      <c r="C884">
        <v>805101</v>
      </c>
      <c r="D884" s="1" t="s">
        <v>32</v>
      </c>
      <c r="E884" s="3">
        <v>45222</v>
      </c>
      <c r="F884" s="13">
        <v>-17199.09</v>
      </c>
      <c r="G884" s="1" t="s">
        <v>608</v>
      </c>
      <c r="H884">
        <v>45145214</v>
      </c>
      <c r="I884" t="s">
        <v>1348</v>
      </c>
      <c r="J884" t="s">
        <v>1343</v>
      </c>
      <c r="L884">
        <v>50</v>
      </c>
      <c r="M884">
        <v>36347</v>
      </c>
      <c r="N884" s="1" t="s">
        <v>605</v>
      </c>
      <c r="O884" s="1" t="s">
        <v>89</v>
      </c>
      <c r="P884">
        <v>10000000</v>
      </c>
      <c r="Q884" s="1" t="s">
        <v>90</v>
      </c>
      <c r="R884" s="1" t="s">
        <v>340</v>
      </c>
      <c r="S884" s="1" t="s">
        <v>7</v>
      </c>
      <c r="T884">
        <v>24662</v>
      </c>
      <c r="U884" s="1" t="s">
        <v>8</v>
      </c>
      <c r="V884" s="1" t="s">
        <v>9</v>
      </c>
      <c r="W884" s="1" t="s">
        <v>9</v>
      </c>
      <c r="X884" s="1" t="s">
        <v>7</v>
      </c>
      <c r="Y884" s="1" t="s">
        <v>7</v>
      </c>
      <c r="Z884" s="1" t="s">
        <v>341</v>
      </c>
      <c r="AA884" s="3">
        <v>45473</v>
      </c>
    </row>
    <row r="885" spans="1:27" hidden="1" outlineLevel="2" x14ac:dyDescent="0.25">
      <c r="A885">
        <v>24662</v>
      </c>
      <c r="B885" s="1" t="s">
        <v>603</v>
      </c>
      <c r="C885">
        <v>805101</v>
      </c>
      <c r="D885" s="1" t="s">
        <v>32</v>
      </c>
      <c r="E885" s="3">
        <v>45222</v>
      </c>
      <c r="F885" s="13">
        <v>-8599.5400000000009</v>
      </c>
      <c r="G885" s="1" t="s">
        <v>609</v>
      </c>
      <c r="H885">
        <v>45145214</v>
      </c>
      <c r="I885" t="s">
        <v>1348</v>
      </c>
      <c r="J885" t="s">
        <v>1343</v>
      </c>
      <c r="L885">
        <v>60</v>
      </c>
      <c r="M885">
        <v>36347</v>
      </c>
      <c r="N885" s="1" t="s">
        <v>605</v>
      </c>
      <c r="O885" s="1" t="s">
        <v>89</v>
      </c>
      <c r="P885">
        <v>10000000</v>
      </c>
      <c r="Q885" s="1" t="s">
        <v>90</v>
      </c>
      <c r="R885" s="1" t="s">
        <v>340</v>
      </c>
      <c r="S885" s="1" t="s">
        <v>7</v>
      </c>
      <c r="T885">
        <v>24662</v>
      </c>
      <c r="U885" s="1" t="s">
        <v>8</v>
      </c>
      <c r="V885" s="1" t="s">
        <v>9</v>
      </c>
      <c r="W885" s="1" t="s">
        <v>9</v>
      </c>
      <c r="X885" s="1" t="s">
        <v>7</v>
      </c>
      <c r="Y885" s="1" t="s">
        <v>7</v>
      </c>
      <c r="Z885" s="1" t="s">
        <v>341</v>
      </c>
      <c r="AA885" s="3">
        <v>45473</v>
      </c>
    </row>
    <row r="886" spans="1:27" outlineLevel="1" collapsed="1" x14ac:dyDescent="0.25">
      <c r="A886" s="8" t="s">
        <v>1244</v>
      </c>
      <c r="B886" s="1"/>
      <c r="D886" s="1"/>
      <c r="E886" s="3"/>
      <c r="F886" s="13">
        <f>SUBTOTAL(9,F881:F885)</f>
        <v>-58168.79</v>
      </c>
      <c r="G886" s="1"/>
      <c r="N886" s="1"/>
      <c r="O886" s="1"/>
      <c r="Q886" s="1"/>
      <c r="R886" s="1"/>
      <c r="S886" s="1"/>
      <c r="U886" s="1"/>
      <c r="V886" s="1"/>
      <c r="W886" s="1"/>
      <c r="X886" s="1"/>
      <c r="Y886" s="1"/>
      <c r="Z886" s="1"/>
      <c r="AA886" s="3"/>
    </row>
    <row r="887" spans="1:27" hidden="1" outlineLevel="2" x14ac:dyDescent="0.25">
      <c r="A887">
        <v>24663</v>
      </c>
      <c r="B887" s="1" t="s">
        <v>610</v>
      </c>
      <c r="C887">
        <v>754900</v>
      </c>
      <c r="D887" s="1" t="s">
        <v>611</v>
      </c>
      <c r="E887" s="3">
        <v>44678</v>
      </c>
      <c r="F887" s="13">
        <v>-2978.7</v>
      </c>
      <c r="G887" s="1" t="s">
        <v>612</v>
      </c>
      <c r="H887">
        <v>45141864</v>
      </c>
      <c r="I887" t="s">
        <v>1348</v>
      </c>
      <c r="J887" t="s">
        <v>1329</v>
      </c>
      <c r="K887" t="s">
        <v>1369</v>
      </c>
      <c r="L887">
        <v>180</v>
      </c>
      <c r="M887">
        <v>11384</v>
      </c>
      <c r="N887" s="1" t="s">
        <v>207</v>
      </c>
      <c r="O887" s="1" t="s">
        <v>89</v>
      </c>
      <c r="P887">
        <v>10000000</v>
      </c>
      <c r="Q887" s="1" t="s">
        <v>90</v>
      </c>
      <c r="R887" s="1" t="s">
        <v>340</v>
      </c>
      <c r="S887" s="1" t="s">
        <v>7</v>
      </c>
      <c r="T887">
        <v>24663</v>
      </c>
      <c r="U887" s="1" t="s">
        <v>8</v>
      </c>
      <c r="V887" s="1" t="s">
        <v>9</v>
      </c>
      <c r="W887" s="1" t="s">
        <v>9</v>
      </c>
      <c r="X887" s="1" t="s">
        <v>7</v>
      </c>
      <c r="Y887" s="1" t="s">
        <v>7</v>
      </c>
      <c r="Z887" s="1" t="s">
        <v>341</v>
      </c>
      <c r="AA887" s="3">
        <v>45473</v>
      </c>
    </row>
    <row r="888" spans="1:27" outlineLevel="1" collapsed="1" x14ac:dyDescent="0.25">
      <c r="A888" s="8" t="s">
        <v>1245</v>
      </c>
      <c r="B888" s="1"/>
      <c r="D888" s="1"/>
      <c r="E888" s="3"/>
      <c r="F888" s="13">
        <f>SUBTOTAL(9,F887:F887)</f>
        <v>-2978.7</v>
      </c>
      <c r="G888" s="1"/>
      <c r="N888" s="1"/>
      <c r="O888" s="1"/>
      <c r="Q888" s="1"/>
      <c r="R888" s="1"/>
      <c r="S888" s="1"/>
      <c r="U888" s="1"/>
      <c r="V888" s="1"/>
      <c r="W888" s="1"/>
      <c r="X888" s="1"/>
      <c r="Y888" s="1"/>
      <c r="Z888" s="1"/>
      <c r="AA888" s="3"/>
    </row>
    <row r="889" spans="1:27" hidden="1" outlineLevel="2" x14ac:dyDescent="0.25">
      <c r="A889">
        <v>25250</v>
      </c>
      <c r="B889" s="1" t="s">
        <v>628</v>
      </c>
      <c r="C889">
        <v>805100</v>
      </c>
      <c r="D889" s="1" t="s">
        <v>16</v>
      </c>
      <c r="E889" s="3">
        <v>44909</v>
      </c>
      <c r="F889" s="13">
        <v>-2550</v>
      </c>
      <c r="G889" s="1" t="s">
        <v>629</v>
      </c>
      <c r="H889">
        <v>45143408</v>
      </c>
      <c r="I889" t="s">
        <v>1348</v>
      </c>
      <c r="J889" t="s">
        <v>1367</v>
      </c>
      <c r="L889">
        <v>30</v>
      </c>
      <c r="M889">
        <v>37437</v>
      </c>
      <c r="N889" s="1" t="s">
        <v>630</v>
      </c>
      <c r="O889" s="1" t="s">
        <v>89</v>
      </c>
      <c r="P889">
        <v>10000000</v>
      </c>
      <c r="Q889" s="1" t="s">
        <v>90</v>
      </c>
      <c r="R889" s="1" t="s">
        <v>631</v>
      </c>
      <c r="S889" s="1" t="s">
        <v>7</v>
      </c>
      <c r="T889">
        <v>25250</v>
      </c>
      <c r="U889" s="1" t="s">
        <v>8</v>
      </c>
      <c r="V889" s="1" t="s">
        <v>9</v>
      </c>
      <c r="W889" s="1" t="s">
        <v>9</v>
      </c>
      <c r="X889" s="1" t="s">
        <v>7</v>
      </c>
      <c r="Y889" s="1" t="s">
        <v>7</v>
      </c>
      <c r="Z889" s="1" t="s">
        <v>632</v>
      </c>
      <c r="AA889" s="3">
        <v>45473</v>
      </c>
    </row>
    <row r="890" spans="1:27" hidden="1" outlineLevel="2" x14ac:dyDescent="0.25">
      <c r="A890">
        <v>25250</v>
      </c>
      <c r="B890" s="1" t="s">
        <v>628</v>
      </c>
      <c r="C890">
        <v>805300</v>
      </c>
      <c r="D890" s="1" t="s">
        <v>144</v>
      </c>
      <c r="E890" s="3">
        <v>45359</v>
      </c>
      <c r="F890" s="13">
        <v>-2917.85</v>
      </c>
      <c r="G890" s="1" t="s">
        <v>633</v>
      </c>
      <c r="H890">
        <v>45145757</v>
      </c>
      <c r="I890" t="s">
        <v>1348</v>
      </c>
      <c r="J890" t="s">
        <v>1367</v>
      </c>
      <c r="L890">
        <v>10</v>
      </c>
      <c r="M890">
        <v>2985</v>
      </c>
      <c r="N890" s="1" t="s">
        <v>634</v>
      </c>
      <c r="O890" s="1" t="s">
        <v>89</v>
      </c>
      <c r="P890">
        <v>10000000</v>
      </c>
      <c r="Q890" s="1" t="s">
        <v>90</v>
      </c>
      <c r="R890" s="1" t="s">
        <v>631</v>
      </c>
      <c r="S890" s="1" t="s">
        <v>7</v>
      </c>
      <c r="T890">
        <v>25250</v>
      </c>
      <c r="U890" s="1" t="s">
        <v>8</v>
      </c>
      <c r="V890" s="1" t="s">
        <v>9</v>
      </c>
      <c r="W890" s="1" t="s">
        <v>9</v>
      </c>
      <c r="X890" s="1" t="s">
        <v>7</v>
      </c>
      <c r="Y890" s="1" t="s">
        <v>7</v>
      </c>
      <c r="Z890" s="1" t="s">
        <v>632</v>
      </c>
      <c r="AA890" s="3">
        <v>45473</v>
      </c>
    </row>
    <row r="891" spans="1:27" outlineLevel="1" collapsed="1" x14ac:dyDescent="0.25">
      <c r="A891" s="8" t="s">
        <v>1250</v>
      </c>
      <c r="B891" s="1"/>
      <c r="D891" s="1"/>
      <c r="E891" s="3"/>
      <c r="F891" s="13">
        <f>SUBTOTAL(9,F889:F890)</f>
        <v>-5467.85</v>
      </c>
      <c r="G891" s="1"/>
      <c r="N891" s="1"/>
      <c r="O891" s="1"/>
      <c r="Q891" s="1"/>
      <c r="R891" s="1"/>
      <c r="S891" s="1"/>
      <c r="U891" s="1"/>
      <c r="V891" s="1"/>
      <c r="W891" s="1"/>
      <c r="X891" s="1"/>
      <c r="Y891" s="1"/>
      <c r="Z891" s="1"/>
      <c r="AA891" s="3"/>
    </row>
    <row r="892" spans="1:27" hidden="1" outlineLevel="2" x14ac:dyDescent="0.25">
      <c r="A892">
        <v>25850</v>
      </c>
      <c r="B892" s="1" t="s">
        <v>664</v>
      </c>
      <c r="C892">
        <v>730200</v>
      </c>
      <c r="D892" s="1" t="s">
        <v>45</v>
      </c>
      <c r="E892" s="3">
        <v>45443</v>
      </c>
      <c r="F892" s="13">
        <v>-2000</v>
      </c>
      <c r="G892" s="1" t="s">
        <v>669</v>
      </c>
      <c r="H892">
        <v>45146377</v>
      </c>
      <c r="I892" t="s">
        <v>1348</v>
      </c>
      <c r="J892" t="s">
        <v>1351</v>
      </c>
      <c r="K892" t="s">
        <v>1352</v>
      </c>
      <c r="L892">
        <v>10</v>
      </c>
      <c r="M892">
        <v>36757</v>
      </c>
      <c r="N892" s="1" t="s">
        <v>670</v>
      </c>
      <c r="O892" s="1" t="s">
        <v>89</v>
      </c>
      <c r="P892">
        <v>10000000</v>
      </c>
      <c r="Q892" s="1" t="s">
        <v>90</v>
      </c>
      <c r="R892" s="1" t="s">
        <v>639</v>
      </c>
      <c r="S892" s="1" t="s">
        <v>7</v>
      </c>
      <c r="T892">
        <v>25850</v>
      </c>
      <c r="U892" s="1" t="s">
        <v>8</v>
      </c>
      <c r="V892" s="1" t="s">
        <v>9</v>
      </c>
      <c r="W892" s="1" t="s">
        <v>9</v>
      </c>
      <c r="X892" s="1" t="s">
        <v>7</v>
      </c>
      <c r="Y892" s="1" t="s">
        <v>7</v>
      </c>
      <c r="Z892" s="1" t="s">
        <v>640</v>
      </c>
      <c r="AA892" s="3">
        <v>45473</v>
      </c>
    </row>
    <row r="893" spans="1:27" hidden="1" outlineLevel="2" x14ac:dyDescent="0.25">
      <c r="A893">
        <v>25850</v>
      </c>
      <c r="B893" s="1" t="s">
        <v>664</v>
      </c>
      <c r="C893">
        <v>730200</v>
      </c>
      <c r="D893" s="1" t="s">
        <v>45</v>
      </c>
      <c r="E893" s="3">
        <v>45443</v>
      </c>
      <c r="F893" s="13">
        <v>-120</v>
      </c>
      <c r="G893" s="1" t="s">
        <v>671</v>
      </c>
      <c r="H893">
        <v>45146377</v>
      </c>
      <c r="I893" t="s">
        <v>1348</v>
      </c>
      <c r="J893" t="s">
        <v>1351</v>
      </c>
      <c r="K893" t="s">
        <v>1352</v>
      </c>
      <c r="L893">
        <v>20</v>
      </c>
      <c r="M893">
        <v>36757</v>
      </c>
      <c r="N893" s="1" t="s">
        <v>670</v>
      </c>
      <c r="O893" s="1" t="s">
        <v>89</v>
      </c>
      <c r="P893">
        <v>10000000</v>
      </c>
      <c r="Q893" s="1" t="s">
        <v>90</v>
      </c>
      <c r="R893" s="1" t="s">
        <v>639</v>
      </c>
      <c r="S893" s="1" t="s">
        <v>7</v>
      </c>
      <c r="T893">
        <v>25850</v>
      </c>
      <c r="U893" s="1" t="s">
        <v>8</v>
      </c>
      <c r="V893" s="1" t="s">
        <v>9</v>
      </c>
      <c r="W893" s="1" t="s">
        <v>9</v>
      </c>
      <c r="X893" s="1" t="s">
        <v>7</v>
      </c>
      <c r="Y893" s="1" t="s">
        <v>7</v>
      </c>
      <c r="Z893" s="1" t="s">
        <v>640</v>
      </c>
      <c r="AA893" s="3">
        <v>45473</v>
      </c>
    </row>
    <row r="894" spans="1:27" hidden="1" outlineLevel="2" x14ac:dyDescent="0.25">
      <c r="A894">
        <v>25850</v>
      </c>
      <c r="B894" s="1" t="s">
        <v>664</v>
      </c>
      <c r="C894">
        <v>730200</v>
      </c>
      <c r="D894" s="1" t="s">
        <v>45</v>
      </c>
      <c r="E894" s="3">
        <v>45443</v>
      </c>
      <c r="F894" s="13">
        <v>-2000</v>
      </c>
      <c r="G894" s="1" t="s">
        <v>672</v>
      </c>
      <c r="H894">
        <v>45146377</v>
      </c>
      <c r="I894" t="s">
        <v>1348</v>
      </c>
      <c r="J894" t="s">
        <v>1351</v>
      </c>
      <c r="K894" t="s">
        <v>1352</v>
      </c>
      <c r="L894">
        <v>30</v>
      </c>
      <c r="M894">
        <v>36757</v>
      </c>
      <c r="N894" s="1" t="s">
        <v>670</v>
      </c>
      <c r="O894" s="1" t="s">
        <v>89</v>
      </c>
      <c r="P894">
        <v>10000000</v>
      </c>
      <c r="Q894" s="1" t="s">
        <v>90</v>
      </c>
      <c r="R894" s="1" t="s">
        <v>639</v>
      </c>
      <c r="S894" s="1" t="s">
        <v>7</v>
      </c>
      <c r="T894">
        <v>25850</v>
      </c>
      <c r="U894" s="1" t="s">
        <v>8</v>
      </c>
      <c r="V894" s="1" t="s">
        <v>9</v>
      </c>
      <c r="W894" s="1" t="s">
        <v>9</v>
      </c>
      <c r="X894" s="1" t="s">
        <v>7</v>
      </c>
      <c r="Y894" s="1" t="s">
        <v>7</v>
      </c>
      <c r="Z894" s="1" t="s">
        <v>640</v>
      </c>
      <c r="AA894" s="3">
        <v>45473</v>
      </c>
    </row>
    <row r="895" spans="1:27" hidden="1" outlineLevel="2" x14ac:dyDescent="0.25">
      <c r="A895">
        <v>25850</v>
      </c>
      <c r="B895" s="1" t="s">
        <v>664</v>
      </c>
      <c r="C895">
        <v>730200</v>
      </c>
      <c r="D895" s="1" t="s">
        <v>45</v>
      </c>
      <c r="E895" s="3">
        <v>45443</v>
      </c>
      <c r="F895" s="13">
        <v>-120</v>
      </c>
      <c r="G895" s="1" t="s">
        <v>673</v>
      </c>
      <c r="H895">
        <v>45146377</v>
      </c>
      <c r="I895" t="s">
        <v>1348</v>
      </c>
      <c r="J895" t="s">
        <v>1351</v>
      </c>
      <c r="K895" t="s">
        <v>1352</v>
      </c>
      <c r="L895">
        <v>40</v>
      </c>
      <c r="M895">
        <v>36757</v>
      </c>
      <c r="N895" s="1" t="s">
        <v>670</v>
      </c>
      <c r="O895" s="1" t="s">
        <v>89</v>
      </c>
      <c r="P895">
        <v>10000000</v>
      </c>
      <c r="Q895" s="1" t="s">
        <v>90</v>
      </c>
      <c r="R895" s="1" t="s">
        <v>639</v>
      </c>
      <c r="S895" s="1" t="s">
        <v>7</v>
      </c>
      <c r="T895">
        <v>25850</v>
      </c>
      <c r="U895" s="1" t="s">
        <v>8</v>
      </c>
      <c r="V895" s="1" t="s">
        <v>9</v>
      </c>
      <c r="W895" s="1" t="s">
        <v>9</v>
      </c>
      <c r="X895" s="1" t="s">
        <v>7</v>
      </c>
      <c r="Y895" s="1" t="s">
        <v>7</v>
      </c>
      <c r="Z895" s="1" t="s">
        <v>640</v>
      </c>
      <c r="AA895" s="3">
        <v>45473</v>
      </c>
    </row>
    <row r="896" spans="1:27" outlineLevel="1" collapsed="1" x14ac:dyDescent="0.25">
      <c r="A896" s="8" t="s">
        <v>1258</v>
      </c>
      <c r="B896" s="1"/>
      <c r="D896" s="1"/>
      <c r="E896" s="3"/>
      <c r="F896" s="13">
        <f>SUBTOTAL(9,F892:F895)</f>
        <v>-4240</v>
      </c>
      <c r="G896" s="1"/>
      <c r="N896" s="1"/>
      <c r="O896" s="1"/>
      <c r="Q896" s="1"/>
      <c r="R896" s="1"/>
      <c r="S896" s="1"/>
      <c r="U896" s="1"/>
      <c r="V896" s="1"/>
      <c r="W896" s="1"/>
      <c r="X896" s="1"/>
      <c r="Y896" s="1"/>
      <c r="Z896" s="1"/>
      <c r="AA896" s="3"/>
    </row>
    <row r="897" spans="1:27" hidden="1" outlineLevel="2" x14ac:dyDescent="0.25">
      <c r="A897">
        <v>25860</v>
      </c>
      <c r="B897" s="1" t="s">
        <v>684</v>
      </c>
      <c r="C897">
        <v>672200</v>
      </c>
      <c r="D897" s="1" t="s">
        <v>80</v>
      </c>
      <c r="E897" s="3">
        <v>44713</v>
      </c>
      <c r="F897" s="13">
        <v>-130</v>
      </c>
      <c r="G897" s="1" t="s">
        <v>685</v>
      </c>
      <c r="H897">
        <v>45142119</v>
      </c>
      <c r="I897" t="s">
        <v>1348</v>
      </c>
      <c r="J897" t="s">
        <v>1353</v>
      </c>
      <c r="L897">
        <v>20</v>
      </c>
      <c r="M897">
        <v>2966</v>
      </c>
      <c r="N897" s="1" t="s">
        <v>686</v>
      </c>
      <c r="O897" s="1" t="s">
        <v>89</v>
      </c>
      <c r="P897">
        <v>10000000</v>
      </c>
      <c r="Q897" s="1" t="s">
        <v>90</v>
      </c>
      <c r="R897" s="1" t="s">
        <v>639</v>
      </c>
      <c r="S897" s="1" t="s">
        <v>7</v>
      </c>
      <c r="T897">
        <v>25860</v>
      </c>
      <c r="U897" s="1" t="s">
        <v>8</v>
      </c>
      <c r="V897" s="1" t="s">
        <v>9</v>
      </c>
      <c r="W897" s="1" t="s">
        <v>9</v>
      </c>
      <c r="X897" s="1" t="s">
        <v>7</v>
      </c>
      <c r="Y897" s="1" t="s">
        <v>7</v>
      </c>
      <c r="Z897" s="1" t="s">
        <v>640</v>
      </c>
      <c r="AA897" s="3">
        <v>45473</v>
      </c>
    </row>
    <row r="898" spans="1:27" hidden="1" outlineLevel="2" x14ac:dyDescent="0.25">
      <c r="A898">
        <v>25860</v>
      </c>
      <c r="B898" s="1" t="s">
        <v>684</v>
      </c>
      <c r="C898">
        <v>672200</v>
      </c>
      <c r="D898" s="1" t="s">
        <v>80</v>
      </c>
      <c r="E898" s="3">
        <v>44713</v>
      </c>
      <c r="F898" s="13">
        <v>-130</v>
      </c>
      <c r="G898" s="1" t="s">
        <v>687</v>
      </c>
      <c r="H898">
        <v>45142119</v>
      </c>
      <c r="I898" t="s">
        <v>1348</v>
      </c>
      <c r="J898" t="s">
        <v>1353</v>
      </c>
      <c r="L898">
        <v>30</v>
      </c>
      <c r="M898">
        <v>2966</v>
      </c>
      <c r="N898" s="1" t="s">
        <v>686</v>
      </c>
      <c r="O898" s="1" t="s">
        <v>89</v>
      </c>
      <c r="P898">
        <v>10000000</v>
      </c>
      <c r="Q898" s="1" t="s">
        <v>90</v>
      </c>
      <c r="R898" s="1" t="s">
        <v>639</v>
      </c>
      <c r="S898" s="1" t="s">
        <v>7</v>
      </c>
      <c r="T898">
        <v>25860</v>
      </c>
      <c r="U898" s="1" t="s">
        <v>8</v>
      </c>
      <c r="V898" s="1" t="s">
        <v>9</v>
      </c>
      <c r="W898" s="1" t="s">
        <v>9</v>
      </c>
      <c r="X898" s="1" t="s">
        <v>7</v>
      </c>
      <c r="Y898" s="1" t="s">
        <v>7</v>
      </c>
      <c r="Z898" s="1" t="s">
        <v>640</v>
      </c>
      <c r="AA898" s="3">
        <v>45473</v>
      </c>
    </row>
    <row r="899" spans="1:27" outlineLevel="1" collapsed="1" x14ac:dyDescent="0.25">
      <c r="A899" s="8" t="s">
        <v>1259</v>
      </c>
      <c r="B899" s="1"/>
      <c r="D899" s="1"/>
      <c r="E899" s="3"/>
      <c r="F899" s="13">
        <f>SUBTOTAL(9,F897:F898)</f>
        <v>-260</v>
      </c>
      <c r="G899" s="1"/>
      <c r="N899" s="1"/>
      <c r="O899" s="1"/>
      <c r="Q899" s="1"/>
      <c r="R899" s="1"/>
      <c r="S899" s="1"/>
      <c r="U899" s="1"/>
      <c r="V899" s="1"/>
      <c r="W899" s="1"/>
      <c r="X899" s="1"/>
      <c r="Y899" s="1"/>
      <c r="Z899" s="1"/>
      <c r="AA899" s="3"/>
    </row>
    <row r="900" spans="1:27" hidden="1" outlineLevel="2" x14ac:dyDescent="0.25">
      <c r="A900">
        <v>26145</v>
      </c>
      <c r="B900" s="1" t="s">
        <v>720</v>
      </c>
      <c r="C900">
        <v>744500</v>
      </c>
      <c r="D900" s="1" t="s">
        <v>676</v>
      </c>
      <c r="E900" s="3">
        <v>45357</v>
      </c>
      <c r="F900" s="13">
        <v>-4770</v>
      </c>
      <c r="G900" s="1" t="s">
        <v>677</v>
      </c>
      <c r="H900">
        <v>45145751</v>
      </c>
      <c r="I900" t="s">
        <v>1348</v>
      </c>
      <c r="J900" s="12" t="s">
        <v>1367</v>
      </c>
      <c r="L900">
        <v>20</v>
      </c>
      <c r="M900">
        <v>31515</v>
      </c>
      <c r="N900" s="1" t="s">
        <v>678</v>
      </c>
      <c r="O900" s="1" t="s">
        <v>89</v>
      </c>
      <c r="P900">
        <v>10000000</v>
      </c>
      <c r="Q900" s="1" t="s">
        <v>90</v>
      </c>
      <c r="R900" s="1" t="s">
        <v>717</v>
      </c>
      <c r="S900" s="1" t="s">
        <v>7</v>
      </c>
      <c r="T900">
        <v>26145</v>
      </c>
      <c r="U900" s="1" t="s">
        <v>8</v>
      </c>
      <c r="V900" s="1" t="s">
        <v>9</v>
      </c>
      <c r="W900" s="1" t="s">
        <v>9</v>
      </c>
      <c r="X900" s="1" t="s">
        <v>7</v>
      </c>
      <c r="Y900" s="1" t="s">
        <v>7</v>
      </c>
      <c r="Z900" s="1" t="s">
        <v>718</v>
      </c>
      <c r="AA900" s="3">
        <v>45473</v>
      </c>
    </row>
    <row r="901" spans="1:27" outlineLevel="1" collapsed="1" x14ac:dyDescent="0.25">
      <c r="A901" s="8" t="s">
        <v>1268</v>
      </c>
      <c r="B901" s="1"/>
      <c r="D901" s="1"/>
      <c r="E901" s="3"/>
      <c r="F901" s="13">
        <f>SUBTOTAL(9,F900:F900)</f>
        <v>-4770</v>
      </c>
      <c r="G901" s="1"/>
      <c r="J901" s="12"/>
      <c r="N901" s="1"/>
      <c r="O901" s="1"/>
      <c r="Q901" s="1"/>
      <c r="R901" s="1"/>
      <c r="S901" s="1"/>
      <c r="U901" s="1"/>
      <c r="V901" s="1"/>
      <c r="W901" s="1"/>
      <c r="X901" s="1"/>
      <c r="Y901" s="1"/>
      <c r="Z901" s="1"/>
      <c r="AA901" s="3"/>
    </row>
    <row r="902" spans="1:27" hidden="1" outlineLevel="2" x14ac:dyDescent="0.25">
      <c r="A902">
        <v>26450</v>
      </c>
      <c r="B902" s="1" t="s">
        <v>749</v>
      </c>
      <c r="C902">
        <v>805101</v>
      </c>
      <c r="D902" s="1" t="s">
        <v>32</v>
      </c>
      <c r="E902" s="3">
        <v>44860</v>
      </c>
      <c r="F902" s="13">
        <v>-833.33</v>
      </c>
      <c r="G902" s="1" t="s">
        <v>757</v>
      </c>
      <c r="H902">
        <v>45143195</v>
      </c>
      <c r="I902" t="s">
        <v>1348</v>
      </c>
      <c r="J902" t="s">
        <v>1370</v>
      </c>
      <c r="K902" t="s">
        <v>1371</v>
      </c>
      <c r="L902">
        <v>20</v>
      </c>
      <c r="M902">
        <v>38024</v>
      </c>
      <c r="N902" s="1" t="s">
        <v>758</v>
      </c>
      <c r="O902" s="1" t="s">
        <v>89</v>
      </c>
      <c r="P902">
        <v>10000000</v>
      </c>
      <c r="Q902" s="1" t="s">
        <v>90</v>
      </c>
      <c r="R902" s="1" t="s">
        <v>733</v>
      </c>
      <c r="S902" s="1" t="s">
        <v>7</v>
      </c>
      <c r="T902">
        <v>26450</v>
      </c>
      <c r="U902" s="1" t="s">
        <v>8</v>
      </c>
      <c r="V902" s="1" t="s">
        <v>9</v>
      </c>
      <c r="W902" s="1" t="s">
        <v>9</v>
      </c>
      <c r="X902" s="1" t="s">
        <v>7</v>
      </c>
      <c r="Y902" s="1" t="s">
        <v>7</v>
      </c>
      <c r="Z902" s="1" t="s">
        <v>734</v>
      </c>
      <c r="AA902" s="3">
        <v>45473</v>
      </c>
    </row>
    <row r="903" spans="1:27" hidden="1" outlineLevel="2" x14ac:dyDescent="0.25">
      <c r="A903">
        <v>26450</v>
      </c>
      <c r="B903" s="1" t="s">
        <v>749</v>
      </c>
      <c r="C903">
        <v>805101</v>
      </c>
      <c r="D903" s="1" t="s">
        <v>32</v>
      </c>
      <c r="E903" s="3">
        <v>44860</v>
      </c>
      <c r="F903" s="13">
        <v>-416.67</v>
      </c>
      <c r="G903" s="1" t="s">
        <v>759</v>
      </c>
      <c r="H903">
        <v>45143195</v>
      </c>
      <c r="I903" t="s">
        <v>1348</v>
      </c>
      <c r="J903" t="s">
        <v>1370</v>
      </c>
      <c r="K903" t="s">
        <v>1371</v>
      </c>
      <c r="L903">
        <v>40</v>
      </c>
      <c r="M903">
        <v>38024</v>
      </c>
      <c r="N903" s="1" t="s">
        <v>758</v>
      </c>
      <c r="O903" s="1" t="s">
        <v>89</v>
      </c>
      <c r="P903">
        <v>10000000</v>
      </c>
      <c r="Q903" s="1" t="s">
        <v>90</v>
      </c>
      <c r="R903" s="1" t="s">
        <v>733</v>
      </c>
      <c r="S903" s="1" t="s">
        <v>7</v>
      </c>
      <c r="T903">
        <v>26450</v>
      </c>
      <c r="U903" s="1" t="s">
        <v>8</v>
      </c>
      <c r="V903" s="1" t="s">
        <v>9</v>
      </c>
      <c r="W903" s="1" t="s">
        <v>9</v>
      </c>
      <c r="X903" s="1" t="s">
        <v>7</v>
      </c>
      <c r="Y903" s="1" t="s">
        <v>7</v>
      </c>
      <c r="Z903" s="1" t="s">
        <v>734</v>
      </c>
      <c r="AA903" s="3">
        <v>45473</v>
      </c>
    </row>
    <row r="904" spans="1:27" outlineLevel="1" collapsed="1" x14ac:dyDescent="0.25">
      <c r="A904" s="8" t="s">
        <v>1276</v>
      </c>
      <c r="B904" s="1"/>
      <c r="D904" s="1"/>
      <c r="E904" s="3"/>
      <c r="F904" s="13">
        <f>SUBTOTAL(9,F902:F903)</f>
        <v>-1250</v>
      </c>
      <c r="G904" s="1"/>
      <c r="N904" s="1"/>
      <c r="O904" s="1"/>
      <c r="Q904" s="1"/>
      <c r="R904" s="1"/>
      <c r="S904" s="1"/>
      <c r="U904" s="1"/>
      <c r="V904" s="1"/>
      <c r="W904" s="1"/>
      <c r="X904" s="1"/>
      <c r="Y904" s="1"/>
      <c r="Z904" s="1"/>
      <c r="AA904" s="3"/>
    </row>
    <row r="905" spans="1:27" hidden="1" outlineLevel="2" x14ac:dyDescent="0.25">
      <c r="A905">
        <v>26600</v>
      </c>
      <c r="B905" s="1" t="s">
        <v>765</v>
      </c>
      <c r="C905">
        <v>672200</v>
      </c>
      <c r="D905" s="1" t="s">
        <v>80</v>
      </c>
      <c r="E905" s="3">
        <v>45108</v>
      </c>
      <c r="F905" s="13">
        <v>-0.01</v>
      </c>
      <c r="G905" s="1" t="s">
        <v>766</v>
      </c>
      <c r="H905">
        <v>50570</v>
      </c>
      <c r="I905" t="s">
        <v>1348</v>
      </c>
      <c r="J905" s="12" t="s">
        <v>1367</v>
      </c>
      <c r="L905">
        <v>10</v>
      </c>
      <c r="M905">
        <v>32282</v>
      </c>
      <c r="N905" s="1" t="s">
        <v>767</v>
      </c>
      <c r="O905" s="1" t="s">
        <v>89</v>
      </c>
      <c r="P905">
        <v>10000000</v>
      </c>
      <c r="Q905" s="1" t="s">
        <v>90</v>
      </c>
      <c r="R905" s="1" t="s">
        <v>733</v>
      </c>
      <c r="S905" s="1" t="s">
        <v>7</v>
      </c>
      <c r="T905">
        <v>26600</v>
      </c>
      <c r="U905" s="1" t="s">
        <v>8</v>
      </c>
      <c r="V905" s="1" t="s">
        <v>9</v>
      </c>
      <c r="W905" s="1" t="s">
        <v>9</v>
      </c>
      <c r="X905" s="1" t="s">
        <v>7</v>
      </c>
      <c r="Y905" s="1" t="s">
        <v>7</v>
      </c>
      <c r="Z905" s="1" t="s">
        <v>734</v>
      </c>
      <c r="AA905" s="3">
        <v>45473</v>
      </c>
    </row>
    <row r="906" spans="1:27" outlineLevel="1" collapsed="1" x14ac:dyDescent="0.25">
      <c r="A906" s="8" t="s">
        <v>1279</v>
      </c>
      <c r="B906" s="1"/>
      <c r="D906" s="1"/>
      <c r="E906" s="3"/>
      <c r="F906" s="13">
        <f>SUBTOTAL(9,F905:F905)</f>
        <v>-0.01</v>
      </c>
      <c r="G906" s="1"/>
      <c r="J906" s="12"/>
      <c r="N906" s="1"/>
      <c r="O906" s="1"/>
      <c r="Q906" s="1"/>
      <c r="R906" s="1"/>
      <c r="S906" s="1"/>
      <c r="U906" s="1"/>
      <c r="V906" s="1"/>
      <c r="W906" s="1"/>
      <c r="X906" s="1"/>
      <c r="Y906" s="1"/>
      <c r="Z906" s="1"/>
      <c r="AA906" s="3"/>
    </row>
    <row r="907" spans="1:27" hidden="1" outlineLevel="2" x14ac:dyDescent="0.25">
      <c r="A907">
        <v>26810</v>
      </c>
      <c r="B907" s="1" t="s">
        <v>827</v>
      </c>
      <c r="C907">
        <v>750600</v>
      </c>
      <c r="D907" s="1" t="s">
        <v>78</v>
      </c>
      <c r="E907" s="3">
        <v>45385</v>
      </c>
      <c r="F907" s="13">
        <v>-5085.83</v>
      </c>
      <c r="G907" s="1" t="s">
        <v>86</v>
      </c>
      <c r="H907">
        <v>45145855</v>
      </c>
      <c r="I907" t="s">
        <v>1348</v>
      </c>
      <c r="J907" s="12" t="s">
        <v>1367</v>
      </c>
      <c r="L907">
        <v>20</v>
      </c>
      <c r="M907">
        <v>9290</v>
      </c>
      <c r="N907" s="1" t="s">
        <v>828</v>
      </c>
      <c r="O907" s="1" t="s">
        <v>89</v>
      </c>
      <c r="P907">
        <v>10000000</v>
      </c>
      <c r="Q907" s="1" t="s">
        <v>90</v>
      </c>
      <c r="R907" s="1" t="s">
        <v>829</v>
      </c>
      <c r="S907" s="1" t="s">
        <v>7</v>
      </c>
      <c r="T907">
        <v>26810</v>
      </c>
      <c r="U907" s="1" t="s">
        <v>8</v>
      </c>
      <c r="V907" s="1" t="s">
        <v>9</v>
      </c>
      <c r="W907" s="1" t="s">
        <v>9</v>
      </c>
      <c r="X907" s="1" t="s">
        <v>7</v>
      </c>
      <c r="Y907" s="1" t="s">
        <v>7</v>
      </c>
      <c r="Z907" s="1" t="s">
        <v>830</v>
      </c>
      <c r="AA907" s="3">
        <v>45473</v>
      </c>
    </row>
    <row r="908" spans="1:27" outlineLevel="1" collapsed="1" x14ac:dyDescent="0.25">
      <c r="A908" s="8" t="s">
        <v>1283</v>
      </c>
      <c r="B908" s="1"/>
      <c r="D908" s="1"/>
      <c r="E908" s="3"/>
      <c r="F908" s="13">
        <f>SUBTOTAL(9,F907:F907)</f>
        <v>-5085.83</v>
      </c>
      <c r="G908" s="1"/>
      <c r="J908" s="12"/>
      <c r="N908" s="1"/>
      <c r="O908" s="1"/>
      <c r="Q908" s="1"/>
      <c r="R908" s="1"/>
      <c r="S908" s="1"/>
      <c r="U908" s="1"/>
      <c r="V908" s="1"/>
      <c r="W908" s="1"/>
      <c r="X908" s="1"/>
      <c r="Y908" s="1"/>
      <c r="Z908" s="1"/>
      <c r="AA908" s="3"/>
    </row>
    <row r="909" spans="1:27" hidden="1" outlineLevel="2" x14ac:dyDescent="0.25">
      <c r="A909">
        <v>26820</v>
      </c>
      <c r="B909" s="1" t="s">
        <v>831</v>
      </c>
      <c r="C909">
        <v>805101</v>
      </c>
      <c r="D909" s="1" t="s">
        <v>32</v>
      </c>
      <c r="E909" s="3">
        <v>44624</v>
      </c>
      <c r="F909" s="13">
        <v>-2920.25</v>
      </c>
      <c r="G909" s="1" t="s">
        <v>405</v>
      </c>
      <c r="H909">
        <v>45141502</v>
      </c>
      <c r="I909" t="s">
        <v>1348</v>
      </c>
      <c r="J909" s="12" t="s">
        <v>1367</v>
      </c>
      <c r="L909">
        <v>60</v>
      </c>
      <c r="M909">
        <v>32307</v>
      </c>
      <c r="N909" s="1" t="s">
        <v>834</v>
      </c>
      <c r="O909" s="1" t="s">
        <v>89</v>
      </c>
      <c r="P909">
        <v>10000000</v>
      </c>
      <c r="Q909" s="1" t="s">
        <v>90</v>
      </c>
      <c r="R909" s="1" t="s">
        <v>829</v>
      </c>
      <c r="S909" s="1" t="s">
        <v>7</v>
      </c>
      <c r="T909">
        <v>26820</v>
      </c>
      <c r="U909" s="1" t="s">
        <v>8</v>
      </c>
      <c r="V909" s="1" t="s">
        <v>9</v>
      </c>
      <c r="W909" s="1" t="s">
        <v>9</v>
      </c>
      <c r="X909" s="1" t="s">
        <v>7</v>
      </c>
      <c r="Y909" s="1" t="s">
        <v>7</v>
      </c>
      <c r="Z909" s="1" t="s">
        <v>830</v>
      </c>
      <c r="AA909" s="3">
        <v>45473</v>
      </c>
    </row>
    <row r="910" spans="1:27" hidden="1" outlineLevel="2" x14ac:dyDescent="0.25">
      <c r="A910">
        <v>26820</v>
      </c>
      <c r="B910" s="1" t="s">
        <v>831</v>
      </c>
      <c r="C910">
        <v>805100</v>
      </c>
      <c r="D910" s="1" t="s">
        <v>16</v>
      </c>
      <c r="E910" s="3">
        <v>44939</v>
      </c>
      <c r="F910" s="13">
        <v>-62055.68</v>
      </c>
      <c r="G910" s="1" t="s">
        <v>244</v>
      </c>
      <c r="H910">
        <v>45143495</v>
      </c>
      <c r="I910" t="s">
        <v>1348</v>
      </c>
      <c r="J910" s="12" t="s">
        <v>1367</v>
      </c>
      <c r="L910">
        <v>40</v>
      </c>
      <c r="M910">
        <v>3015</v>
      </c>
      <c r="N910" s="1" t="s">
        <v>832</v>
      </c>
      <c r="O910" s="1" t="s">
        <v>89</v>
      </c>
      <c r="P910">
        <v>10000000</v>
      </c>
      <c r="Q910" s="1" t="s">
        <v>90</v>
      </c>
      <c r="R910" s="1" t="s">
        <v>829</v>
      </c>
      <c r="S910" s="1" t="s">
        <v>7</v>
      </c>
      <c r="T910">
        <v>26820</v>
      </c>
      <c r="U910" s="1" t="s">
        <v>8</v>
      </c>
      <c r="V910" s="1" t="s">
        <v>9</v>
      </c>
      <c r="W910" s="1" t="s">
        <v>9</v>
      </c>
      <c r="X910" s="1" t="s">
        <v>7</v>
      </c>
      <c r="Y910" s="1" t="s">
        <v>7</v>
      </c>
      <c r="Z910" s="1" t="s">
        <v>830</v>
      </c>
      <c r="AA910" s="3">
        <v>45473</v>
      </c>
    </row>
    <row r="911" spans="1:27" hidden="1" outlineLevel="2" x14ac:dyDescent="0.25">
      <c r="A911">
        <v>26820</v>
      </c>
      <c r="B911" s="1" t="s">
        <v>831</v>
      </c>
      <c r="C911">
        <v>805100</v>
      </c>
      <c r="D911" s="1" t="s">
        <v>16</v>
      </c>
      <c r="E911" s="3">
        <v>44939</v>
      </c>
      <c r="F911" s="13">
        <v>-0.01</v>
      </c>
      <c r="G911" s="1" t="s">
        <v>246</v>
      </c>
      <c r="H911">
        <v>45143495</v>
      </c>
      <c r="I911" t="s">
        <v>1348</v>
      </c>
      <c r="J911" s="12" t="s">
        <v>1367</v>
      </c>
      <c r="L911">
        <v>50</v>
      </c>
      <c r="M911">
        <v>3015</v>
      </c>
      <c r="N911" s="1" t="s">
        <v>832</v>
      </c>
      <c r="O911" s="1" t="s">
        <v>89</v>
      </c>
      <c r="P911">
        <v>10000000</v>
      </c>
      <c r="Q911" s="1" t="s">
        <v>90</v>
      </c>
      <c r="R911" s="1" t="s">
        <v>829</v>
      </c>
      <c r="S911" s="1" t="s">
        <v>7</v>
      </c>
      <c r="T911">
        <v>26820</v>
      </c>
      <c r="U911" s="1" t="s">
        <v>8</v>
      </c>
      <c r="V911" s="1" t="s">
        <v>9</v>
      </c>
      <c r="W911" s="1" t="s">
        <v>9</v>
      </c>
      <c r="X911" s="1" t="s">
        <v>7</v>
      </c>
      <c r="Y911" s="1" t="s">
        <v>7</v>
      </c>
      <c r="Z911" s="1" t="s">
        <v>830</v>
      </c>
      <c r="AA911" s="3">
        <v>45473</v>
      </c>
    </row>
    <row r="912" spans="1:27" hidden="1" outlineLevel="2" x14ac:dyDescent="0.25">
      <c r="A912">
        <v>26820</v>
      </c>
      <c r="B912" s="1" t="s">
        <v>831</v>
      </c>
      <c r="C912">
        <v>805100</v>
      </c>
      <c r="D912" s="1" t="s">
        <v>16</v>
      </c>
      <c r="E912" s="3">
        <v>44939</v>
      </c>
      <c r="F912" s="13">
        <v>-0.01</v>
      </c>
      <c r="G912" s="1" t="s">
        <v>247</v>
      </c>
      <c r="H912">
        <v>45143495</v>
      </c>
      <c r="I912" t="s">
        <v>1348</v>
      </c>
      <c r="J912" s="12" t="s">
        <v>1367</v>
      </c>
      <c r="L912">
        <v>60</v>
      </c>
      <c r="M912">
        <v>3015</v>
      </c>
      <c r="N912" s="1" t="s">
        <v>832</v>
      </c>
      <c r="O912" s="1" t="s">
        <v>89</v>
      </c>
      <c r="P912">
        <v>10000000</v>
      </c>
      <c r="Q912" s="1" t="s">
        <v>90</v>
      </c>
      <c r="R912" s="1" t="s">
        <v>829</v>
      </c>
      <c r="S912" s="1" t="s">
        <v>7</v>
      </c>
      <c r="T912">
        <v>26820</v>
      </c>
      <c r="U912" s="1" t="s">
        <v>8</v>
      </c>
      <c r="V912" s="1" t="s">
        <v>9</v>
      </c>
      <c r="W912" s="1" t="s">
        <v>9</v>
      </c>
      <c r="X912" s="1" t="s">
        <v>7</v>
      </c>
      <c r="Y912" s="1" t="s">
        <v>7</v>
      </c>
      <c r="Z912" s="1" t="s">
        <v>830</v>
      </c>
      <c r="AA912" s="3">
        <v>45473</v>
      </c>
    </row>
    <row r="913" spans="1:27" hidden="1" outlineLevel="2" x14ac:dyDescent="0.25">
      <c r="A913">
        <v>26820</v>
      </c>
      <c r="B913" s="1" t="s">
        <v>831</v>
      </c>
      <c r="C913">
        <v>805300</v>
      </c>
      <c r="D913" s="1" t="s">
        <v>144</v>
      </c>
      <c r="E913" s="3">
        <v>45154</v>
      </c>
      <c r="F913" s="13">
        <v>-2284</v>
      </c>
      <c r="G913" s="1" t="s">
        <v>836</v>
      </c>
      <c r="H913">
        <v>45144878</v>
      </c>
      <c r="I913" t="s">
        <v>1348</v>
      </c>
      <c r="J913" s="12" t="s">
        <v>1367</v>
      </c>
      <c r="L913">
        <v>20</v>
      </c>
      <c r="M913">
        <v>30605</v>
      </c>
      <c r="N913" s="1" t="s">
        <v>746</v>
      </c>
      <c r="O913" s="1" t="s">
        <v>89</v>
      </c>
      <c r="P913">
        <v>10000000</v>
      </c>
      <c r="Q913" s="1" t="s">
        <v>90</v>
      </c>
      <c r="R913" s="1" t="s">
        <v>829</v>
      </c>
      <c r="S913" s="1" t="s">
        <v>7</v>
      </c>
      <c r="T913">
        <v>26820</v>
      </c>
      <c r="U913" s="1" t="s">
        <v>8</v>
      </c>
      <c r="V913" s="1" t="s">
        <v>9</v>
      </c>
      <c r="W913" s="1" t="s">
        <v>9</v>
      </c>
      <c r="X913" s="1" t="s">
        <v>7</v>
      </c>
      <c r="Y913" s="1" t="s">
        <v>7</v>
      </c>
      <c r="Z913" s="1" t="s">
        <v>830</v>
      </c>
      <c r="AA913" s="3">
        <v>45473</v>
      </c>
    </row>
    <row r="914" spans="1:27" hidden="1" outlineLevel="2" x14ac:dyDescent="0.25">
      <c r="A914">
        <v>26820</v>
      </c>
      <c r="B914" s="1" t="s">
        <v>831</v>
      </c>
      <c r="C914">
        <v>805300</v>
      </c>
      <c r="D914" s="1" t="s">
        <v>144</v>
      </c>
      <c r="E914" s="3">
        <v>45154</v>
      </c>
      <c r="F914" s="13">
        <v>-0.01</v>
      </c>
      <c r="G914" s="1" t="s">
        <v>837</v>
      </c>
      <c r="H914">
        <v>45144878</v>
      </c>
      <c r="I914" t="s">
        <v>1348</v>
      </c>
      <c r="J914" s="12" t="s">
        <v>1367</v>
      </c>
      <c r="L914">
        <v>30</v>
      </c>
      <c r="M914">
        <v>30605</v>
      </c>
      <c r="N914" s="1" t="s">
        <v>746</v>
      </c>
      <c r="O914" s="1" t="s">
        <v>89</v>
      </c>
      <c r="P914">
        <v>10000000</v>
      </c>
      <c r="Q914" s="1" t="s">
        <v>90</v>
      </c>
      <c r="R914" s="1" t="s">
        <v>829</v>
      </c>
      <c r="S914" s="1" t="s">
        <v>7</v>
      </c>
      <c r="T914">
        <v>26820</v>
      </c>
      <c r="U914" s="1" t="s">
        <v>8</v>
      </c>
      <c r="V914" s="1" t="s">
        <v>9</v>
      </c>
      <c r="W914" s="1" t="s">
        <v>9</v>
      </c>
      <c r="X914" s="1" t="s">
        <v>7</v>
      </c>
      <c r="Y914" s="1" t="s">
        <v>7</v>
      </c>
      <c r="Z914" s="1" t="s">
        <v>830</v>
      </c>
      <c r="AA914" s="3">
        <v>45473</v>
      </c>
    </row>
    <row r="915" spans="1:27" hidden="1" outlineLevel="2" x14ac:dyDescent="0.25">
      <c r="A915">
        <v>26820</v>
      </c>
      <c r="B915" s="1" t="s">
        <v>831</v>
      </c>
      <c r="C915">
        <v>805300</v>
      </c>
      <c r="D915" s="1" t="s">
        <v>144</v>
      </c>
      <c r="E915" s="3">
        <v>45154</v>
      </c>
      <c r="F915" s="13">
        <v>-0.01</v>
      </c>
      <c r="G915" s="1" t="s">
        <v>838</v>
      </c>
      <c r="H915">
        <v>45144878</v>
      </c>
      <c r="I915" t="s">
        <v>1348</v>
      </c>
      <c r="J915" s="12" t="s">
        <v>1367</v>
      </c>
      <c r="L915">
        <v>40</v>
      </c>
      <c r="M915">
        <v>30605</v>
      </c>
      <c r="N915" s="1" t="s">
        <v>746</v>
      </c>
      <c r="O915" s="1" t="s">
        <v>89</v>
      </c>
      <c r="P915">
        <v>10000000</v>
      </c>
      <c r="Q915" s="1" t="s">
        <v>90</v>
      </c>
      <c r="R915" s="1" t="s">
        <v>829</v>
      </c>
      <c r="S915" s="1" t="s">
        <v>7</v>
      </c>
      <c r="T915">
        <v>26820</v>
      </c>
      <c r="U915" s="1" t="s">
        <v>8</v>
      </c>
      <c r="V915" s="1" t="s">
        <v>9</v>
      </c>
      <c r="W915" s="1" t="s">
        <v>9</v>
      </c>
      <c r="X915" s="1" t="s">
        <v>7</v>
      </c>
      <c r="Y915" s="1" t="s">
        <v>7</v>
      </c>
      <c r="Z915" s="1" t="s">
        <v>830</v>
      </c>
      <c r="AA915" s="3">
        <v>45473</v>
      </c>
    </row>
    <row r="916" spans="1:27" hidden="1" outlineLevel="2" x14ac:dyDescent="0.25">
      <c r="A916">
        <v>26820</v>
      </c>
      <c r="B916" s="1" t="s">
        <v>831</v>
      </c>
      <c r="C916">
        <v>805101</v>
      </c>
      <c r="D916" s="1" t="s">
        <v>32</v>
      </c>
      <c r="E916" s="3">
        <v>45160</v>
      </c>
      <c r="F916" s="13">
        <v>-3620.31</v>
      </c>
      <c r="G916" s="1" t="s">
        <v>323</v>
      </c>
      <c r="H916">
        <v>45144897</v>
      </c>
      <c r="I916" t="s">
        <v>1348</v>
      </c>
      <c r="J916" s="12" t="s">
        <v>1367</v>
      </c>
      <c r="L916">
        <v>20</v>
      </c>
      <c r="M916">
        <v>29610</v>
      </c>
      <c r="N916" s="1" t="s">
        <v>835</v>
      </c>
      <c r="O916" s="1" t="s">
        <v>89</v>
      </c>
      <c r="P916">
        <v>10000000</v>
      </c>
      <c r="Q916" s="1" t="s">
        <v>90</v>
      </c>
      <c r="R916" s="1" t="s">
        <v>829</v>
      </c>
      <c r="S916" s="1" t="s">
        <v>7</v>
      </c>
      <c r="T916">
        <v>26820</v>
      </c>
      <c r="U916" s="1" t="s">
        <v>8</v>
      </c>
      <c r="V916" s="1" t="s">
        <v>9</v>
      </c>
      <c r="W916" s="1" t="s">
        <v>9</v>
      </c>
      <c r="X916" s="1" t="s">
        <v>7</v>
      </c>
      <c r="Y916" s="1" t="s">
        <v>7</v>
      </c>
      <c r="Z916" s="1" t="s">
        <v>830</v>
      </c>
      <c r="AA916" s="3">
        <v>45473</v>
      </c>
    </row>
    <row r="917" spans="1:27" hidden="1" outlineLevel="2" x14ac:dyDescent="0.25">
      <c r="A917">
        <v>26820</v>
      </c>
      <c r="B917" s="1" t="s">
        <v>831</v>
      </c>
      <c r="C917">
        <v>805101</v>
      </c>
      <c r="D917" s="1" t="s">
        <v>32</v>
      </c>
      <c r="E917" s="3">
        <v>45160</v>
      </c>
      <c r="F917" s="13">
        <v>-820.32</v>
      </c>
      <c r="G917" s="1" t="s">
        <v>323</v>
      </c>
      <c r="H917">
        <v>45144897</v>
      </c>
      <c r="I917" t="s">
        <v>1348</v>
      </c>
      <c r="J917" s="12" t="s">
        <v>1367</v>
      </c>
      <c r="L917">
        <v>40</v>
      </c>
      <c r="M917">
        <v>29610</v>
      </c>
      <c r="N917" s="1" t="s">
        <v>835</v>
      </c>
      <c r="O917" s="1" t="s">
        <v>89</v>
      </c>
      <c r="P917">
        <v>10000000</v>
      </c>
      <c r="Q917" s="1" t="s">
        <v>90</v>
      </c>
      <c r="R917" s="1" t="s">
        <v>829</v>
      </c>
      <c r="S917" s="1" t="s">
        <v>7</v>
      </c>
      <c r="T917">
        <v>26820</v>
      </c>
      <c r="U917" s="1" t="s">
        <v>8</v>
      </c>
      <c r="V917" s="1" t="s">
        <v>9</v>
      </c>
      <c r="W917" s="1" t="s">
        <v>9</v>
      </c>
      <c r="X917" s="1" t="s">
        <v>7</v>
      </c>
      <c r="Y917" s="1" t="s">
        <v>7</v>
      </c>
      <c r="Z917" s="1" t="s">
        <v>830</v>
      </c>
      <c r="AA917" s="3">
        <v>45473</v>
      </c>
    </row>
    <row r="918" spans="1:27" hidden="1" outlineLevel="2" x14ac:dyDescent="0.25">
      <c r="A918">
        <v>26820</v>
      </c>
      <c r="B918" s="1" t="s">
        <v>831</v>
      </c>
      <c r="C918">
        <v>805101</v>
      </c>
      <c r="D918" s="1" t="s">
        <v>32</v>
      </c>
      <c r="E918" s="3">
        <v>45160</v>
      </c>
      <c r="F918" s="13">
        <v>-875</v>
      </c>
      <c r="G918" s="1" t="s">
        <v>323</v>
      </c>
      <c r="H918">
        <v>45144897</v>
      </c>
      <c r="I918" t="s">
        <v>1348</v>
      </c>
      <c r="J918" s="12" t="s">
        <v>1367</v>
      </c>
      <c r="L918">
        <v>60</v>
      </c>
      <c r="M918">
        <v>29610</v>
      </c>
      <c r="N918" s="1" t="s">
        <v>835</v>
      </c>
      <c r="O918" s="1" t="s">
        <v>89</v>
      </c>
      <c r="P918">
        <v>10000000</v>
      </c>
      <c r="Q918" s="1" t="s">
        <v>90</v>
      </c>
      <c r="R918" s="1" t="s">
        <v>829</v>
      </c>
      <c r="S918" s="1" t="s">
        <v>7</v>
      </c>
      <c r="T918">
        <v>26820</v>
      </c>
      <c r="U918" s="1" t="s">
        <v>8</v>
      </c>
      <c r="V918" s="1" t="s">
        <v>9</v>
      </c>
      <c r="W918" s="1" t="s">
        <v>9</v>
      </c>
      <c r="X918" s="1" t="s">
        <v>7</v>
      </c>
      <c r="Y918" s="1" t="s">
        <v>7</v>
      </c>
      <c r="Z918" s="1" t="s">
        <v>830</v>
      </c>
      <c r="AA918" s="3">
        <v>45473</v>
      </c>
    </row>
    <row r="919" spans="1:27" hidden="1" outlineLevel="2" x14ac:dyDescent="0.25">
      <c r="A919">
        <v>26820</v>
      </c>
      <c r="B919" s="1" t="s">
        <v>831</v>
      </c>
      <c r="C919">
        <v>805101</v>
      </c>
      <c r="D919" s="1" t="s">
        <v>32</v>
      </c>
      <c r="E919" s="3">
        <v>45160</v>
      </c>
      <c r="F919" s="13">
        <v>-5734.25</v>
      </c>
      <c r="G919" s="1" t="s">
        <v>323</v>
      </c>
      <c r="H919">
        <v>45144897</v>
      </c>
      <c r="I919" t="s">
        <v>1348</v>
      </c>
      <c r="J919" s="12" t="s">
        <v>1367</v>
      </c>
      <c r="L919">
        <v>80</v>
      </c>
      <c r="M919">
        <v>29610</v>
      </c>
      <c r="N919" s="1" t="s">
        <v>835</v>
      </c>
      <c r="O919" s="1" t="s">
        <v>89</v>
      </c>
      <c r="P919">
        <v>10000000</v>
      </c>
      <c r="Q919" s="1" t="s">
        <v>90</v>
      </c>
      <c r="R919" s="1" t="s">
        <v>829</v>
      </c>
      <c r="S919" s="1" t="s">
        <v>7</v>
      </c>
      <c r="T919">
        <v>26820</v>
      </c>
      <c r="U919" s="1" t="s">
        <v>8</v>
      </c>
      <c r="V919" s="1" t="s">
        <v>9</v>
      </c>
      <c r="W919" s="1" t="s">
        <v>9</v>
      </c>
      <c r="X919" s="1" t="s">
        <v>7</v>
      </c>
      <c r="Y919" s="1" t="s">
        <v>7</v>
      </c>
      <c r="Z919" s="1" t="s">
        <v>830</v>
      </c>
      <c r="AA919" s="3">
        <v>45473</v>
      </c>
    </row>
    <row r="920" spans="1:27" hidden="1" outlineLevel="2" x14ac:dyDescent="0.25">
      <c r="A920">
        <v>26820</v>
      </c>
      <c r="B920" s="1" t="s">
        <v>831</v>
      </c>
      <c r="C920">
        <v>805100</v>
      </c>
      <c r="D920" s="1" t="s">
        <v>16</v>
      </c>
      <c r="E920" s="3">
        <v>45196</v>
      </c>
      <c r="F920" s="13">
        <v>-1414.58</v>
      </c>
      <c r="G920" s="1" t="s">
        <v>50</v>
      </c>
      <c r="H920">
        <v>45145088</v>
      </c>
      <c r="I920" t="s">
        <v>1348</v>
      </c>
      <c r="J920" s="12" t="s">
        <v>1367</v>
      </c>
      <c r="L920">
        <v>20</v>
      </c>
      <c r="M920">
        <v>37253</v>
      </c>
      <c r="N920" s="1" t="s">
        <v>833</v>
      </c>
      <c r="O920" s="1" t="s">
        <v>89</v>
      </c>
      <c r="P920">
        <v>10000000</v>
      </c>
      <c r="Q920" s="1" t="s">
        <v>90</v>
      </c>
      <c r="R920" s="1" t="s">
        <v>829</v>
      </c>
      <c r="S920" s="1" t="s">
        <v>7</v>
      </c>
      <c r="T920">
        <v>26820</v>
      </c>
      <c r="U920" s="1" t="s">
        <v>8</v>
      </c>
      <c r="V920" s="1" t="s">
        <v>9</v>
      </c>
      <c r="W920" s="1" t="s">
        <v>9</v>
      </c>
      <c r="X920" s="1" t="s">
        <v>7</v>
      </c>
      <c r="Y920" s="1" t="s">
        <v>7</v>
      </c>
      <c r="Z920" s="1" t="s">
        <v>830</v>
      </c>
      <c r="AA920" s="3">
        <v>45473</v>
      </c>
    </row>
    <row r="921" spans="1:27" hidden="1" outlineLevel="2" x14ac:dyDescent="0.25">
      <c r="A921">
        <v>26820</v>
      </c>
      <c r="B921" s="1" t="s">
        <v>831</v>
      </c>
      <c r="C921">
        <v>805300</v>
      </c>
      <c r="D921" s="1" t="s">
        <v>144</v>
      </c>
      <c r="E921" s="3">
        <v>45196</v>
      </c>
      <c r="F921" s="13">
        <v>-1800</v>
      </c>
      <c r="G921" s="1" t="s">
        <v>839</v>
      </c>
      <c r="H921">
        <v>45145090</v>
      </c>
      <c r="I921" t="s">
        <v>1348</v>
      </c>
      <c r="J921" s="12" t="s">
        <v>1367</v>
      </c>
      <c r="L921">
        <v>20</v>
      </c>
      <c r="M921">
        <v>35402</v>
      </c>
      <c r="N921" s="1" t="s">
        <v>840</v>
      </c>
      <c r="O921" s="1" t="s">
        <v>89</v>
      </c>
      <c r="P921">
        <v>10000000</v>
      </c>
      <c r="Q921" s="1" t="s">
        <v>90</v>
      </c>
      <c r="R921" s="1" t="s">
        <v>829</v>
      </c>
      <c r="S921" s="1" t="s">
        <v>7</v>
      </c>
      <c r="T921">
        <v>26820</v>
      </c>
      <c r="U921" s="1" t="s">
        <v>8</v>
      </c>
      <c r="V921" s="1" t="s">
        <v>9</v>
      </c>
      <c r="W921" s="1" t="s">
        <v>9</v>
      </c>
      <c r="X921" s="1" t="s">
        <v>7</v>
      </c>
      <c r="Y921" s="1" t="s">
        <v>7</v>
      </c>
      <c r="Z921" s="1" t="s">
        <v>830</v>
      </c>
      <c r="AA921" s="3">
        <v>45473</v>
      </c>
    </row>
    <row r="922" spans="1:27" outlineLevel="1" collapsed="1" x14ac:dyDescent="0.25">
      <c r="A922" s="8" t="s">
        <v>1284</v>
      </c>
      <c r="B922" s="1"/>
      <c r="D922" s="1"/>
      <c r="E922" s="3"/>
      <c r="F922" s="13">
        <f>SUBTOTAL(9,F909:F921)</f>
        <v>-81524.430000000008</v>
      </c>
      <c r="G922" s="1"/>
      <c r="J922" s="12"/>
      <c r="N922" s="1"/>
      <c r="O922" s="1"/>
      <c r="Q922" s="1"/>
      <c r="R922" s="1"/>
      <c r="S922" s="1"/>
      <c r="U922" s="1"/>
      <c r="V922" s="1"/>
      <c r="W922" s="1"/>
      <c r="X922" s="1"/>
      <c r="Y922" s="1"/>
      <c r="Z922" s="1"/>
      <c r="AA922" s="3"/>
    </row>
    <row r="923" spans="1:27" hidden="1" outlineLevel="2" x14ac:dyDescent="0.25">
      <c r="A923">
        <v>26825</v>
      </c>
      <c r="B923" s="1" t="s">
        <v>841</v>
      </c>
      <c r="C923">
        <v>754000</v>
      </c>
      <c r="D923" s="1" t="s">
        <v>414</v>
      </c>
      <c r="E923" s="3">
        <v>45300</v>
      </c>
      <c r="F923" s="13">
        <v>-115402.5</v>
      </c>
      <c r="G923" s="1" t="s">
        <v>842</v>
      </c>
      <c r="H923">
        <v>45145487</v>
      </c>
      <c r="I923" t="s">
        <v>1348</v>
      </c>
      <c r="J923" s="12" t="s">
        <v>1367</v>
      </c>
      <c r="L923">
        <v>50</v>
      </c>
      <c r="M923">
        <v>3015</v>
      </c>
      <c r="N923" s="1" t="s">
        <v>832</v>
      </c>
      <c r="O923" s="1" t="s">
        <v>89</v>
      </c>
      <c r="P923">
        <v>10000000</v>
      </c>
      <c r="Q923" s="1" t="s">
        <v>90</v>
      </c>
      <c r="R923" s="1" t="s">
        <v>829</v>
      </c>
      <c r="S923" s="1" t="s">
        <v>7</v>
      </c>
      <c r="T923">
        <v>26825</v>
      </c>
      <c r="U923" s="1" t="s">
        <v>8</v>
      </c>
      <c r="V923" s="1" t="s">
        <v>9</v>
      </c>
      <c r="W923" s="1" t="s">
        <v>9</v>
      </c>
      <c r="X923" s="1" t="s">
        <v>7</v>
      </c>
      <c r="Y923" s="1" t="s">
        <v>7</v>
      </c>
      <c r="Z923" s="1" t="s">
        <v>830</v>
      </c>
      <c r="AA923" s="3">
        <v>45473</v>
      </c>
    </row>
    <row r="924" spans="1:27" hidden="1" outlineLevel="2" x14ac:dyDescent="0.25">
      <c r="A924">
        <v>26825</v>
      </c>
      <c r="B924" s="1" t="s">
        <v>841</v>
      </c>
      <c r="C924">
        <v>754000</v>
      </c>
      <c r="D924" s="1" t="s">
        <v>414</v>
      </c>
      <c r="E924" s="3">
        <v>45300</v>
      </c>
      <c r="F924" s="13">
        <v>-2760</v>
      </c>
      <c r="G924" s="1" t="s">
        <v>843</v>
      </c>
      <c r="H924">
        <v>45145487</v>
      </c>
      <c r="I924" t="s">
        <v>1348</v>
      </c>
      <c r="J924" s="12" t="s">
        <v>1367</v>
      </c>
      <c r="L924">
        <v>40</v>
      </c>
      <c r="M924">
        <v>3015</v>
      </c>
      <c r="N924" s="1" t="s">
        <v>832</v>
      </c>
      <c r="O924" s="1" t="s">
        <v>89</v>
      </c>
      <c r="P924">
        <v>10000000</v>
      </c>
      <c r="Q924" s="1" t="s">
        <v>90</v>
      </c>
      <c r="R924" s="1" t="s">
        <v>829</v>
      </c>
      <c r="S924" s="1" t="s">
        <v>7</v>
      </c>
      <c r="T924">
        <v>26825</v>
      </c>
      <c r="U924" s="1" t="s">
        <v>8</v>
      </c>
      <c r="V924" s="1" t="s">
        <v>9</v>
      </c>
      <c r="W924" s="1" t="s">
        <v>9</v>
      </c>
      <c r="X924" s="1" t="s">
        <v>7</v>
      </c>
      <c r="Y924" s="1" t="s">
        <v>7</v>
      </c>
      <c r="Z924" s="1" t="s">
        <v>830</v>
      </c>
      <c r="AA924" s="3">
        <v>45473</v>
      </c>
    </row>
    <row r="925" spans="1:27" hidden="1" outlineLevel="2" x14ac:dyDescent="0.25">
      <c r="A925">
        <v>26825</v>
      </c>
      <c r="B925" s="1" t="s">
        <v>841</v>
      </c>
      <c r="C925">
        <v>805100</v>
      </c>
      <c r="D925" s="1" t="s">
        <v>16</v>
      </c>
      <c r="E925" s="3">
        <v>45300</v>
      </c>
      <c r="F925" s="13">
        <v>-78764.600000000006</v>
      </c>
      <c r="G925" s="1" t="s">
        <v>844</v>
      </c>
      <c r="H925">
        <v>45145487</v>
      </c>
      <c r="I925" t="s">
        <v>1348</v>
      </c>
      <c r="J925" s="12" t="s">
        <v>1367</v>
      </c>
      <c r="L925">
        <v>90</v>
      </c>
      <c r="M925">
        <v>3015</v>
      </c>
      <c r="N925" s="1" t="s">
        <v>832</v>
      </c>
      <c r="O925" s="1" t="s">
        <v>89</v>
      </c>
      <c r="P925">
        <v>10000000</v>
      </c>
      <c r="Q925" s="1" t="s">
        <v>90</v>
      </c>
      <c r="R925" s="1" t="s">
        <v>829</v>
      </c>
      <c r="S925" s="1" t="s">
        <v>7</v>
      </c>
      <c r="T925">
        <v>26825</v>
      </c>
      <c r="U925" s="1" t="s">
        <v>8</v>
      </c>
      <c r="V925" s="1" t="s">
        <v>9</v>
      </c>
      <c r="W925" s="1" t="s">
        <v>9</v>
      </c>
      <c r="X925" s="1" t="s">
        <v>7</v>
      </c>
      <c r="Y925" s="1" t="s">
        <v>7</v>
      </c>
      <c r="Z925" s="1" t="s">
        <v>830</v>
      </c>
      <c r="AA925" s="3">
        <v>45473</v>
      </c>
    </row>
    <row r="926" spans="1:27" hidden="1" outlineLevel="2" x14ac:dyDescent="0.25">
      <c r="A926">
        <v>26825</v>
      </c>
      <c r="B926" s="1" t="s">
        <v>841</v>
      </c>
      <c r="C926">
        <v>805100</v>
      </c>
      <c r="D926" s="1" t="s">
        <v>16</v>
      </c>
      <c r="E926" s="3">
        <v>45300</v>
      </c>
      <c r="F926" s="13">
        <v>-93085.4</v>
      </c>
      <c r="G926" s="1" t="s">
        <v>845</v>
      </c>
      <c r="H926">
        <v>45145487</v>
      </c>
      <c r="I926" t="s">
        <v>1348</v>
      </c>
      <c r="J926" s="12" t="s">
        <v>1367</v>
      </c>
      <c r="L926">
        <v>80</v>
      </c>
      <c r="M926">
        <v>3015</v>
      </c>
      <c r="N926" s="1" t="s">
        <v>832</v>
      </c>
      <c r="O926" s="1" t="s">
        <v>89</v>
      </c>
      <c r="P926">
        <v>10000000</v>
      </c>
      <c r="Q926" s="1" t="s">
        <v>90</v>
      </c>
      <c r="R926" s="1" t="s">
        <v>829</v>
      </c>
      <c r="S926" s="1" t="s">
        <v>7</v>
      </c>
      <c r="T926">
        <v>26825</v>
      </c>
      <c r="U926" s="1" t="s">
        <v>8</v>
      </c>
      <c r="V926" s="1" t="s">
        <v>9</v>
      </c>
      <c r="W926" s="1" t="s">
        <v>9</v>
      </c>
      <c r="X926" s="1" t="s">
        <v>7</v>
      </c>
      <c r="Y926" s="1" t="s">
        <v>7</v>
      </c>
      <c r="Z926" s="1" t="s">
        <v>830</v>
      </c>
      <c r="AA926" s="3">
        <v>45473</v>
      </c>
    </row>
    <row r="927" spans="1:27" hidden="1" outlineLevel="2" x14ac:dyDescent="0.25">
      <c r="A927">
        <v>26825</v>
      </c>
      <c r="B927" s="1" t="s">
        <v>841</v>
      </c>
      <c r="C927">
        <v>805100</v>
      </c>
      <c r="D927" s="1" t="s">
        <v>16</v>
      </c>
      <c r="E927" s="3">
        <v>45300</v>
      </c>
      <c r="F927" s="13">
        <v>-78764.600000000006</v>
      </c>
      <c r="G927" s="1" t="s">
        <v>846</v>
      </c>
      <c r="H927">
        <v>45145487</v>
      </c>
      <c r="I927" t="s">
        <v>1348</v>
      </c>
      <c r="J927" s="12" t="s">
        <v>1367</v>
      </c>
      <c r="L927">
        <v>70</v>
      </c>
      <c r="M927">
        <v>3015</v>
      </c>
      <c r="N927" s="1" t="s">
        <v>832</v>
      </c>
      <c r="O927" s="1" t="s">
        <v>89</v>
      </c>
      <c r="P927">
        <v>10000000</v>
      </c>
      <c r="Q927" s="1" t="s">
        <v>90</v>
      </c>
      <c r="R927" s="1" t="s">
        <v>829</v>
      </c>
      <c r="S927" s="1" t="s">
        <v>7</v>
      </c>
      <c r="T927">
        <v>26825</v>
      </c>
      <c r="U927" s="1" t="s">
        <v>8</v>
      </c>
      <c r="V927" s="1" t="s">
        <v>9</v>
      </c>
      <c r="W927" s="1" t="s">
        <v>9</v>
      </c>
      <c r="X927" s="1" t="s">
        <v>7</v>
      </c>
      <c r="Y927" s="1" t="s">
        <v>7</v>
      </c>
      <c r="Z927" s="1" t="s">
        <v>830</v>
      </c>
      <c r="AA927" s="3">
        <v>45473</v>
      </c>
    </row>
    <row r="928" spans="1:27" hidden="1" outlineLevel="2" x14ac:dyDescent="0.25">
      <c r="A928">
        <v>26825</v>
      </c>
      <c r="B928" s="1" t="s">
        <v>841</v>
      </c>
      <c r="C928">
        <v>805100</v>
      </c>
      <c r="D928" s="1" t="s">
        <v>16</v>
      </c>
      <c r="E928" s="3">
        <v>45300</v>
      </c>
      <c r="F928" s="13">
        <v>-93085.4</v>
      </c>
      <c r="G928" s="1" t="s">
        <v>847</v>
      </c>
      <c r="H928">
        <v>45145487</v>
      </c>
      <c r="I928" t="s">
        <v>1348</v>
      </c>
      <c r="J928" s="12" t="s">
        <v>1367</v>
      </c>
      <c r="L928">
        <v>60</v>
      </c>
      <c r="M928">
        <v>3015</v>
      </c>
      <c r="N928" s="1" t="s">
        <v>832</v>
      </c>
      <c r="O928" s="1" t="s">
        <v>89</v>
      </c>
      <c r="P928">
        <v>10000000</v>
      </c>
      <c r="Q928" s="1" t="s">
        <v>90</v>
      </c>
      <c r="R928" s="1" t="s">
        <v>829</v>
      </c>
      <c r="S928" s="1" t="s">
        <v>7</v>
      </c>
      <c r="T928">
        <v>26825</v>
      </c>
      <c r="U928" s="1" t="s">
        <v>8</v>
      </c>
      <c r="V928" s="1" t="s">
        <v>9</v>
      </c>
      <c r="W928" s="1" t="s">
        <v>9</v>
      </c>
      <c r="X928" s="1" t="s">
        <v>7</v>
      </c>
      <c r="Y928" s="1" t="s">
        <v>7</v>
      </c>
      <c r="Z928" s="1" t="s">
        <v>830</v>
      </c>
      <c r="AA928" s="3">
        <v>45473</v>
      </c>
    </row>
    <row r="929" spans="1:27" hidden="1" outlineLevel="2" x14ac:dyDescent="0.25">
      <c r="A929">
        <v>26825</v>
      </c>
      <c r="B929" s="1" t="s">
        <v>841</v>
      </c>
      <c r="C929">
        <v>805100</v>
      </c>
      <c r="D929" s="1" t="s">
        <v>16</v>
      </c>
      <c r="E929" s="3">
        <v>45300</v>
      </c>
      <c r="F929" s="13">
        <v>-78764.600000000006</v>
      </c>
      <c r="G929" s="1" t="s">
        <v>848</v>
      </c>
      <c r="H929">
        <v>45145487</v>
      </c>
      <c r="I929" t="s">
        <v>1348</v>
      </c>
      <c r="J929" s="12" t="s">
        <v>1367</v>
      </c>
      <c r="L929">
        <v>20</v>
      </c>
      <c r="M929">
        <v>3015</v>
      </c>
      <c r="N929" s="1" t="s">
        <v>832</v>
      </c>
      <c r="O929" s="1" t="s">
        <v>89</v>
      </c>
      <c r="P929">
        <v>10000000</v>
      </c>
      <c r="Q929" s="1" t="s">
        <v>90</v>
      </c>
      <c r="R929" s="1" t="s">
        <v>829</v>
      </c>
      <c r="S929" s="1" t="s">
        <v>7</v>
      </c>
      <c r="T929">
        <v>26825</v>
      </c>
      <c r="U929" s="1" t="s">
        <v>8</v>
      </c>
      <c r="V929" s="1" t="s">
        <v>9</v>
      </c>
      <c r="W929" s="1" t="s">
        <v>9</v>
      </c>
      <c r="X929" s="1" t="s">
        <v>7</v>
      </c>
      <c r="Y929" s="1" t="s">
        <v>7</v>
      </c>
      <c r="Z929" s="1" t="s">
        <v>830</v>
      </c>
      <c r="AA929" s="3">
        <v>45473</v>
      </c>
    </row>
    <row r="930" spans="1:27" hidden="1" outlineLevel="2" x14ac:dyDescent="0.25">
      <c r="A930">
        <v>26825</v>
      </c>
      <c r="B930" s="1" t="s">
        <v>841</v>
      </c>
      <c r="C930">
        <v>805101</v>
      </c>
      <c r="D930" s="1" t="s">
        <v>32</v>
      </c>
      <c r="E930" s="3">
        <v>45300</v>
      </c>
      <c r="F930" s="13">
        <v>-7562.5</v>
      </c>
      <c r="G930" s="1" t="s">
        <v>846</v>
      </c>
      <c r="H930">
        <v>45145487</v>
      </c>
      <c r="I930" t="s">
        <v>1348</v>
      </c>
      <c r="J930" s="12" t="s">
        <v>1367</v>
      </c>
      <c r="L930">
        <v>130</v>
      </c>
      <c r="M930">
        <v>3015</v>
      </c>
      <c r="N930" s="1" t="s">
        <v>832</v>
      </c>
      <c r="O930" s="1" t="s">
        <v>89</v>
      </c>
      <c r="P930">
        <v>10000000</v>
      </c>
      <c r="Q930" s="1" t="s">
        <v>90</v>
      </c>
      <c r="R930" s="1" t="s">
        <v>829</v>
      </c>
      <c r="S930" s="1" t="s">
        <v>7</v>
      </c>
      <c r="T930">
        <v>26825</v>
      </c>
      <c r="U930" s="1" t="s">
        <v>8</v>
      </c>
      <c r="V930" s="1" t="s">
        <v>9</v>
      </c>
      <c r="W930" s="1" t="s">
        <v>9</v>
      </c>
      <c r="X930" s="1" t="s">
        <v>7</v>
      </c>
      <c r="Y930" s="1" t="s">
        <v>7</v>
      </c>
      <c r="Z930" s="1" t="s">
        <v>830</v>
      </c>
      <c r="AA930" s="3">
        <v>45473</v>
      </c>
    </row>
    <row r="931" spans="1:27" hidden="1" outlineLevel="2" x14ac:dyDescent="0.25">
      <c r="A931">
        <v>26825</v>
      </c>
      <c r="B931" s="1" t="s">
        <v>841</v>
      </c>
      <c r="C931">
        <v>805101</v>
      </c>
      <c r="D931" s="1" t="s">
        <v>32</v>
      </c>
      <c r="E931" s="3">
        <v>45300</v>
      </c>
      <c r="F931" s="13">
        <v>-8937.5</v>
      </c>
      <c r="G931" s="1" t="s">
        <v>847</v>
      </c>
      <c r="H931">
        <v>45145487</v>
      </c>
      <c r="I931" t="s">
        <v>1348</v>
      </c>
      <c r="J931" s="12" t="s">
        <v>1367</v>
      </c>
      <c r="L931">
        <v>120</v>
      </c>
      <c r="M931">
        <v>3015</v>
      </c>
      <c r="N931" s="1" t="s">
        <v>832</v>
      </c>
      <c r="O931" s="1" t="s">
        <v>89</v>
      </c>
      <c r="P931">
        <v>10000000</v>
      </c>
      <c r="Q931" s="1" t="s">
        <v>90</v>
      </c>
      <c r="R931" s="1" t="s">
        <v>829</v>
      </c>
      <c r="S931" s="1" t="s">
        <v>7</v>
      </c>
      <c r="T931">
        <v>26825</v>
      </c>
      <c r="U931" s="1" t="s">
        <v>8</v>
      </c>
      <c r="V931" s="1" t="s">
        <v>9</v>
      </c>
      <c r="W931" s="1" t="s">
        <v>9</v>
      </c>
      <c r="X931" s="1" t="s">
        <v>7</v>
      </c>
      <c r="Y931" s="1" t="s">
        <v>7</v>
      </c>
      <c r="Z931" s="1" t="s">
        <v>830</v>
      </c>
      <c r="AA931" s="3">
        <v>45473</v>
      </c>
    </row>
    <row r="932" spans="1:27" hidden="1" outlineLevel="2" x14ac:dyDescent="0.25">
      <c r="A932">
        <v>26825</v>
      </c>
      <c r="B932" s="1" t="s">
        <v>841</v>
      </c>
      <c r="C932">
        <v>805101</v>
      </c>
      <c r="D932" s="1" t="s">
        <v>32</v>
      </c>
      <c r="E932" s="3">
        <v>45300</v>
      </c>
      <c r="F932" s="13">
        <v>-7562.5</v>
      </c>
      <c r="G932" s="1" t="s">
        <v>846</v>
      </c>
      <c r="H932">
        <v>45145487</v>
      </c>
      <c r="I932" t="s">
        <v>1348</v>
      </c>
      <c r="J932" s="12" t="s">
        <v>1367</v>
      </c>
      <c r="L932">
        <v>110</v>
      </c>
      <c r="M932">
        <v>3015</v>
      </c>
      <c r="N932" s="1" t="s">
        <v>832</v>
      </c>
      <c r="O932" s="1" t="s">
        <v>89</v>
      </c>
      <c r="P932">
        <v>10000000</v>
      </c>
      <c r="Q932" s="1" t="s">
        <v>90</v>
      </c>
      <c r="R932" s="1" t="s">
        <v>829</v>
      </c>
      <c r="S932" s="1" t="s">
        <v>7</v>
      </c>
      <c r="T932">
        <v>26825</v>
      </c>
      <c r="U932" s="1" t="s">
        <v>8</v>
      </c>
      <c r="V932" s="1" t="s">
        <v>9</v>
      </c>
      <c r="W932" s="1" t="s">
        <v>9</v>
      </c>
      <c r="X932" s="1" t="s">
        <v>7</v>
      </c>
      <c r="Y932" s="1" t="s">
        <v>7</v>
      </c>
      <c r="Z932" s="1" t="s">
        <v>830</v>
      </c>
      <c r="AA932" s="3">
        <v>45473</v>
      </c>
    </row>
    <row r="933" spans="1:27" hidden="1" outlineLevel="2" x14ac:dyDescent="0.25">
      <c r="A933">
        <v>26825</v>
      </c>
      <c r="B933" s="1" t="s">
        <v>841</v>
      </c>
      <c r="C933">
        <v>805101</v>
      </c>
      <c r="D933" s="1" t="s">
        <v>32</v>
      </c>
      <c r="E933" s="3">
        <v>45300</v>
      </c>
      <c r="F933" s="13">
        <v>-8937.5</v>
      </c>
      <c r="G933" s="1" t="s">
        <v>847</v>
      </c>
      <c r="H933">
        <v>45145487</v>
      </c>
      <c r="I933" t="s">
        <v>1348</v>
      </c>
      <c r="J933" s="12" t="s">
        <v>1367</v>
      </c>
      <c r="L933">
        <v>100</v>
      </c>
      <c r="M933">
        <v>3015</v>
      </c>
      <c r="N933" s="1" t="s">
        <v>832</v>
      </c>
      <c r="O933" s="1" t="s">
        <v>89</v>
      </c>
      <c r="P933">
        <v>10000000</v>
      </c>
      <c r="Q933" s="1" t="s">
        <v>90</v>
      </c>
      <c r="R933" s="1" t="s">
        <v>829</v>
      </c>
      <c r="S933" s="1" t="s">
        <v>7</v>
      </c>
      <c r="T933">
        <v>26825</v>
      </c>
      <c r="U933" s="1" t="s">
        <v>8</v>
      </c>
      <c r="V933" s="1" t="s">
        <v>9</v>
      </c>
      <c r="W933" s="1" t="s">
        <v>9</v>
      </c>
      <c r="X933" s="1" t="s">
        <v>7</v>
      </c>
      <c r="Y933" s="1" t="s">
        <v>7</v>
      </c>
      <c r="Z933" s="1" t="s">
        <v>830</v>
      </c>
      <c r="AA933" s="3">
        <v>45473</v>
      </c>
    </row>
    <row r="934" spans="1:27" outlineLevel="1" collapsed="1" x14ac:dyDescent="0.25">
      <c r="A934" s="8" t="s">
        <v>1285</v>
      </c>
      <c r="B934" s="1"/>
      <c r="D934" s="1"/>
      <c r="E934" s="3"/>
      <c r="F934" s="13">
        <f>SUBTOTAL(9,F923:F933)</f>
        <v>-573627.1</v>
      </c>
      <c r="G934" s="1"/>
      <c r="J934" s="12"/>
      <c r="N934" s="1"/>
      <c r="O934" s="1"/>
      <c r="Q934" s="1"/>
      <c r="R934" s="1"/>
      <c r="S934" s="1"/>
      <c r="U934" s="1"/>
      <c r="V934" s="1"/>
      <c r="W934" s="1"/>
      <c r="X934" s="1"/>
      <c r="Y934" s="1"/>
      <c r="Z934" s="1"/>
      <c r="AA934" s="3"/>
    </row>
    <row r="935" spans="1:27" hidden="1" outlineLevel="2" x14ac:dyDescent="0.25">
      <c r="A935">
        <v>26840</v>
      </c>
      <c r="B935" s="1" t="s">
        <v>849</v>
      </c>
      <c r="C935">
        <v>805101</v>
      </c>
      <c r="D935" s="1" t="s">
        <v>32</v>
      </c>
      <c r="E935" s="3">
        <v>44743</v>
      </c>
      <c r="F935" s="13">
        <v>-30029.19</v>
      </c>
      <c r="G935" s="1" t="s">
        <v>855</v>
      </c>
      <c r="H935">
        <v>45142247</v>
      </c>
      <c r="I935" t="s">
        <v>1348</v>
      </c>
      <c r="J935" t="s">
        <v>1321</v>
      </c>
      <c r="K935" t="s">
        <v>1372</v>
      </c>
      <c r="L935">
        <v>10</v>
      </c>
      <c r="M935">
        <v>18562</v>
      </c>
      <c r="N935" s="1" t="s">
        <v>856</v>
      </c>
      <c r="O935" s="1" t="s">
        <v>89</v>
      </c>
      <c r="P935">
        <v>10000000</v>
      </c>
      <c r="Q935" s="1" t="s">
        <v>90</v>
      </c>
      <c r="R935" s="1" t="s">
        <v>829</v>
      </c>
      <c r="S935" s="1" t="s">
        <v>7</v>
      </c>
      <c r="T935">
        <v>26840</v>
      </c>
      <c r="U935" s="1" t="s">
        <v>8</v>
      </c>
      <c r="V935" s="1" t="s">
        <v>9</v>
      </c>
      <c r="W935" s="1" t="s">
        <v>9</v>
      </c>
      <c r="X935" s="1" t="s">
        <v>7</v>
      </c>
      <c r="Y935" s="1" t="s">
        <v>7</v>
      </c>
      <c r="Z935" s="1" t="s">
        <v>830</v>
      </c>
      <c r="AA935" s="3">
        <v>45473</v>
      </c>
    </row>
    <row r="936" spans="1:27" hidden="1" outlineLevel="2" x14ac:dyDescent="0.25">
      <c r="A936">
        <v>26840</v>
      </c>
      <c r="B936" s="1" t="s">
        <v>849</v>
      </c>
      <c r="C936">
        <v>665900</v>
      </c>
      <c r="D936" s="1" t="s">
        <v>411</v>
      </c>
      <c r="E936" s="3">
        <v>44761</v>
      </c>
      <c r="F936" s="13">
        <v>-5800</v>
      </c>
      <c r="G936" s="1" t="s">
        <v>852</v>
      </c>
      <c r="H936">
        <v>45142647</v>
      </c>
      <c r="I936" t="s">
        <v>1348</v>
      </c>
      <c r="J936" t="s">
        <v>1321</v>
      </c>
      <c r="K936" t="s">
        <v>1372</v>
      </c>
      <c r="L936">
        <v>70</v>
      </c>
      <c r="M936">
        <v>31599</v>
      </c>
      <c r="N936" s="1" t="s">
        <v>853</v>
      </c>
      <c r="O936" s="1" t="s">
        <v>89</v>
      </c>
      <c r="P936">
        <v>10000000</v>
      </c>
      <c r="Q936" s="1" t="s">
        <v>90</v>
      </c>
      <c r="R936" s="1" t="s">
        <v>829</v>
      </c>
      <c r="S936" s="1" t="s">
        <v>7</v>
      </c>
      <c r="T936">
        <v>26840</v>
      </c>
      <c r="U936" s="1" t="s">
        <v>8</v>
      </c>
      <c r="V936" s="1" t="s">
        <v>9</v>
      </c>
      <c r="W936" s="1" t="s">
        <v>9</v>
      </c>
      <c r="X936" s="1" t="s">
        <v>7</v>
      </c>
      <c r="Y936" s="1" t="s">
        <v>7</v>
      </c>
      <c r="Z936" s="1" t="s">
        <v>830</v>
      </c>
      <c r="AA936" s="3">
        <v>45473</v>
      </c>
    </row>
    <row r="937" spans="1:27" hidden="1" outlineLevel="2" x14ac:dyDescent="0.25">
      <c r="A937">
        <v>26840</v>
      </c>
      <c r="B937" s="1" t="s">
        <v>849</v>
      </c>
      <c r="C937">
        <v>665900</v>
      </c>
      <c r="D937" s="1" t="s">
        <v>411</v>
      </c>
      <c r="E937" s="3">
        <v>44761</v>
      </c>
      <c r="F937" s="13">
        <v>-150</v>
      </c>
      <c r="G937" s="1" t="s">
        <v>854</v>
      </c>
      <c r="H937">
        <v>45142647</v>
      </c>
      <c r="I937" t="s">
        <v>1348</v>
      </c>
      <c r="J937" t="s">
        <v>1321</v>
      </c>
      <c r="K937" t="s">
        <v>1372</v>
      </c>
      <c r="L937">
        <v>80</v>
      </c>
      <c r="M937">
        <v>31599</v>
      </c>
      <c r="N937" s="1" t="s">
        <v>853</v>
      </c>
      <c r="O937" s="1" t="s">
        <v>89</v>
      </c>
      <c r="P937">
        <v>10000000</v>
      </c>
      <c r="Q937" s="1" t="s">
        <v>90</v>
      </c>
      <c r="R937" s="1" t="s">
        <v>829</v>
      </c>
      <c r="S937" s="1" t="s">
        <v>7</v>
      </c>
      <c r="T937">
        <v>26840</v>
      </c>
      <c r="U937" s="1" t="s">
        <v>8</v>
      </c>
      <c r="V937" s="1" t="s">
        <v>9</v>
      </c>
      <c r="W937" s="1" t="s">
        <v>9</v>
      </c>
      <c r="X937" s="1" t="s">
        <v>7</v>
      </c>
      <c r="Y937" s="1" t="s">
        <v>7</v>
      </c>
      <c r="Z937" s="1" t="s">
        <v>830</v>
      </c>
      <c r="AA937" s="3">
        <v>45473</v>
      </c>
    </row>
    <row r="938" spans="1:27" hidden="1" outlineLevel="2" x14ac:dyDescent="0.25">
      <c r="A938">
        <v>26840</v>
      </c>
      <c r="B938" s="1" t="s">
        <v>849</v>
      </c>
      <c r="C938">
        <v>640200</v>
      </c>
      <c r="D938" s="1" t="s">
        <v>568</v>
      </c>
      <c r="E938" s="3">
        <v>44774</v>
      </c>
      <c r="F938" s="13">
        <v>-2000</v>
      </c>
      <c r="G938" s="1" t="s">
        <v>850</v>
      </c>
      <c r="H938">
        <v>45142744</v>
      </c>
      <c r="I938" t="s">
        <v>1348</v>
      </c>
      <c r="J938" t="s">
        <v>1321</v>
      </c>
      <c r="K938" t="s">
        <v>1372</v>
      </c>
      <c r="L938">
        <v>20</v>
      </c>
      <c r="M938">
        <v>30551</v>
      </c>
      <c r="N938" s="1" t="s">
        <v>851</v>
      </c>
      <c r="O938" s="1" t="s">
        <v>89</v>
      </c>
      <c r="P938">
        <v>10000000</v>
      </c>
      <c r="Q938" s="1" t="s">
        <v>90</v>
      </c>
      <c r="R938" s="1" t="s">
        <v>829</v>
      </c>
      <c r="S938" s="1" t="s">
        <v>7</v>
      </c>
      <c r="T938">
        <v>26840</v>
      </c>
      <c r="U938" s="1" t="s">
        <v>8</v>
      </c>
      <c r="V938" s="1" t="s">
        <v>9</v>
      </c>
      <c r="W938" s="1" t="s">
        <v>9</v>
      </c>
      <c r="X938" s="1" t="s">
        <v>7</v>
      </c>
      <c r="Y938" s="1" t="s">
        <v>7</v>
      </c>
      <c r="Z938" s="1" t="s">
        <v>830</v>
      </c>
      <c r="AA938" s="3">
        <v>45473</v>
      </c>
    </row>
    <row r="939" spans="1:27" hidden="1" outlineLevel="2" x14ac:dyDescent="0.25">
      <c r="A939">
        <v>26840</v>
      </c>
      <c r="B939" s="1" t="s">
        <v>849</v>
      </c>
      <c r="C939">
        <v>805101</v>
      </c>
      <c r="D939" s="1" t="s">
        <v>32</v>
      </c>
      <c r="E939" s="3">
        <v>45108</v>
      </c>
      <c r="F939" s="13">
        <v>-281506.28000000003</v>
      </c>
      <c r="G939" s="1" t="s">
        <v>855</v>
      </c>
      <c r="H939">
        <v>45144617</v>
      </c>
      <c r="I939" t="s">
        <v>1348</v>
      </c>
      <c r="J939" s="12" t="s">
        <v>1367</v>
      </c>
      <c r="L939">
        <v>20</v>
      </c>
      <c r="M939">
        <v>18562</v>
      </c>
      <c r="N939" s="1" t="s">
        <v>856</v>
      </c>
      <c r="O939" s="1" t="s">
        <v>89</v>
      </c>
      <c r="P939">
        <v>10000000</v>
      </c>
      <c r="Q939" s="1" t="s">
        <v>90</v>
      </c>
      <c r="R939" s="1" t="s">
        <v>829</v>
      </c>
      <c r="S939" s="1" t="s">
        <v>7</v>
      </c>
      <c r="T939">
        <v>26840</v>
      </c>
      <c r="U939" s="1" t="s">
        <v>8</v>
      </c>
      <c r="V939" s="1" t="s">
        <v>9</v>
      </c>
      <c r="W939" s="1" t="s">
        <v>9</v>
      </c>
      <c r="X939" s="1" t="s">
        <v>7</v>
      </c>
      <c r="Y939" s="1" t="s">
        <v>7</v>
      </c>
      <c r="Z939" s="1" t="s">
        <v>830</v>
      </c>
      <c r="AA939" s="3">
        <v>45473</v>
      </c>
    </row>
    <row r="940" spans="1:27" hidden="1" outlineLevel="2" x14ac:dyDescent="0.25">
      <c r="A940">
        <v>26840</v>
      </c>
      <c r="B940" s="1" t="s">
        <v>849</v>
      </c>
      <c r="C940">
        <v>665900</v>
      </c>
      <c r="D940" s="1" t="s">
        <v>411</v>
      </c>
      <c r="E940" s="3">
        <v>45112</v>
      </c>
      <c r="F940" s="13">
        <v>-70</v>
      </c>
      <c r="G940" s="1" t="s">
        <v>854</v>
      </c>
      <c r="H940">
        <v>45144624</v>
      </c>
      <c r="I940" t="s">
        <v>1348</v>
      </c>
      <c r="J940" s="12" t="s">
        <v>1367</v>
      </c>
      <c r="L940">
        <v>70</v>
      </c>
      <c r="M940">
        <v>31599</v>
      </c>
      <c r="N940" s="1" t="s">
        <v>853</v>
      </c>
      <c r="O940" s="1" t="s">
        <v>89</v>
      </c>
      <c r="P940">
        <v>10000000</v>
      </c>
      <c r="Q940" s="1" t="s">
        <v>90</v>
      </c>
      <c r="R940" s="1" t="s">
        <v>829</v>
      </c>
      <c r="S940" s="1" t="s">
        <v>7</v>
      </c>
      <c r="T940">
        <v>26840</v>
      </c>
      <c r="U940" s="1" t="s">
        <v>8</v>
      </c>
      <c r="V940" s="1" t="s">
        <v>9</v>
      </c>
      <c r="W940" s="1" t="s">
        <v>9</v>
      </c>
      <c r="X940" s="1" t="s">
        <v>7</v>
      </c>
      <c r="Y940" s="1" t="s">
        <v>7</v>
      </c>
      <c r="Z940" s="1" t="s">
        <v>830</v>
      </c>
      <c r="AA940" s="3">
        <v>45473</v>
      </c>
    </row>
    <row r="941" spans="1:27" outlineLevel="1" collapsed="1" x14ac:dyDescent="0.25">
      <c r="A941" s="8" t="s">
        <v>1286</v>
      </c>
      <c r="B941" s="1"/>
      <c r="D941" s="1"/>
      <c r="E941" s="3"/>
      <c r="F941" s="13">
        <f>SUBTOTAL(9,F935:F940)</f>
        <v>-319555.47000000003</v>
      </c>
      <c r="G941" s="1"/>
      <c r="J941" s="12"/>
      <c r="N941" s="1"/>
      <c r="O941" s="1"/>
      <c r="Q941" s="1"/>
      <c r="R941" s="1"/>
      <c r="S941" s="1"/>
      <c r="U941" s="1"/>
      <c r="V941" s="1"/>
      <c r="W941" s="1"/>
      <c r="X941" s="1"/>
      <c r="Y941" s="1"/>
      <c r="Z941" s="1"/>
      <c r="AA941" s="3"/>
    </row>
    <row r="942" spans="1:27" hidden="1" outlineLevel="2" x14ac:dyDescent="0.25">
      <c r="A942">
        <v>26860</v>
      </c>
      <c r="B942" s="1" t="s">
        <v>857</v>
      </c>
      <c r="C942">
        <v>680800</v>
      </c>
      <c r="D942" s="1" t="s">
        <v>708</v>
      </c>
      <c r="E942" s="3">
        <v>44130</v>
      </c>
      <c r="F942" s="13">
        <v>-846.1</v>
      </c>
      <c r="G942" s="1" t="s">
        <v>858</v>
      </c>
      <c r="H942">
        <v>45138405</v>
      </c>
      <c r="I942" t="s">
        <v>1348</v>
      </c>
      <c r="J942" t="s">
        <v>1321</v>
      </c>
      <c r="K942" t="s">
        <v>1324</v>
      </c>
      <c r="L942">
        <v>50</v>
      </c>
      <c r="M942">
        <v>29191</v>
      </c>
      <c r="N942" s="1" t="s">
        <v>859</v>
      </c>
      <c r="O942" s="1" t="s">
        <v>89</v>
      </c>
      <c r="P942">
        <v>10000000</v>
      </c>
      <c r="Q942" s="1" t="s">
        <v>90</v>
      </c>
      <c r="R942" s="1" t="s">
        <v>829</v>
      </c>
      <c r="S942" s="1" t="s">
        <v>7</v>
      </c>
      <c r="T942">
        <v>26860</v>
      </c>
      <c r="U942" s="1" t="s">
        <v>8</v>
      </c>
      <c r="V942" s="1" t="s">
        <v>9</v>
      </c>
      <c r="W942" s="1" t="s">
        <v>9</v>
      </c>
      <c r="X942" s="1" t="s">
        <v>7</v>
      </c>
      <c r="Y942" s="1" t="s">
        <v>7</v>
      </c>
      <c r="Z942" s="1" t="s">
        <v>830</v>
      </c>
      <c r="AA942" s="3">
        <v>45473</v>
      </c>
    </row>
    <row r="943" spans="1:27" hidden="1" outlineLevel="2" x14ac:dyDescent="0.25">
      <c r="A943">
        <v>26860</v>
      </c>
      <c r="B943" s="1" t="s">
        <v>857</v>
      </c>
      <c r="C943">
        <v>680800</v>
      </c>
      <c r="D943" s="1" t="s">
        <v>708</v>
      </c>
      <c r="E943" s="3">
        <v>45223</v>
      </c>
      <c r="F943" s="13">
        <v>-4720.8999999999996</v>
      </c>
      <c r="G943" s="1" t="s">
        <v>860</v>
      </c>
      <c r="H943">
        <v>45145222</v>
      </c>
      <c r="I943" t="s">
        <v>1348</v>
      </c>
      <c r="J943" s="12" t="s">
        <v>1367</v>
      </c>
      <c r="L943">
        <v>50</v>
      </c>
      <c r="M943">
        <v>29191</v>
      </c>
      <c r="N943" s="1" t="s">
        <v>859</v>
      </c>
      <c r="O943" s="1" t="s">
        <v>89</v>
      </c>
      <c r="P943">
        <v>10000000</v>
      </c>
      <c r="Q943" s="1" t="s">
        <v>90</v>
      </c>
      <c r="R943" s="1" t="s">
        <v>829</v>
      </c>
      <c r="S943" s="1" t="s">
        <v>7</v>
      </c>
      <c r="T943">
        <v>26860</v>
      </c>
      <c r="U943" s="1" t="s">
        <v>8</v>
      </c>
      <c r="V943" s="1" t="s">
        <v>9</v>
      </c>
      <c r="W943" s="1" t="s">
        <v>9</v>
      </c>
      <c r="X943" s="1" t="s">
        <v>7</v>
      </c>
      <c r="Y943" s="1" t="s">
        <v>7</v>
      </c>
      <c r="Z943" s="1" t="s">
        <v>830</v>
      </c>
      <c r="AA943" s="3">
        <v>45473</v>
      </c>
    </row>
    <row r="944" spans="1:27" hidden="1" outlineLevel="2" x14ac:dyDescent="0.25">
      <c r="A944">
        <v>26860</v>
      </c>
      <c r="B944" s="1" t="s">
        <v>857</v>
      </c>
      <c r="C944">
        <v>680800</v>
      </c>
      <c r="D944" s="1" t="s">
        <v>708</v>
      </c>
      <c r="E944" s="3">
        <v>45223</v>
      </c>
      <c r="F944" s="13">
        <v>-5665.08</v>
      </c>
      <c r="G944" s="1" t="s">
        <v>861</v>
      </c>
      <c r="H944">
        <v>45145222</v>
      </c>
      <c r="I944" t="s">
        <v>1348</v>
      </c>
      <c r="J944" s="12" t="s">
        <v>1367</v>
      </c>
      <c r="L944">
        <v>40</v>
      </c>
      <c r="M944">
        <v>29191</v>
      </c>
      <c r="N944" s="1" t="s">
        <v>859</v>
      </c>
      <c r="O944" s="1" t="s">
        <v>89</v>
      </c>
      <c r="P944">
        <v>10000000</v>
      </c>
      <c r="Q944" s="1" t="s">
        <v>90</v>
      </c>
      <c r="R944" s="1" t="s">
        <v>829</v>
      </c>
      <c r="S944" s="1" t="s">
        <v>7</v>
      </c>
      <c r="T944">
        <v>26860</v>
      </c>
      <c r="U944" s="1" t="s">
        <v>8</v>
      </c>
      <c r="V944" s="1" t="s">
        <v>9</v>
      </c>
      <c r="W944" s="1" t="s">
        <v>9</v>
      </c>
      <c r="X944" s="1" t="s">
        <v>7</v>
      </c>
      <c r="Y944" s="1" t="s">
        <v>7</v>
      </c>
      <c r="Z944" s="1" t="s">
        <v>830</v>
      </c>
      <c r="AA944" s="3">
        <v>45473</v>
      </c>
    </row>
    <row r="945" spans="1:27" hidden="1" outlineLevel="2" x14ac:dyDescent="0.25">
      <c r="A945">
        <v>26860</v>
      </c>
      <c r="B945" s="1" t="s">
        <v>857</v>
      </c>
      <c r="C945">
        <v>680800</v>
      </c>
      <c r="D945" s="1" t="s">
        <v>708</v>
      </c>
      <c r="E945" s="3">
        <v>45223</v>
      </c>
      <c r="F945" s="13">
        <v>-2360.4499999999998</v>
      </c>
      <c r="G945" s="1" t="s">
        <v>862</v>
      </c>
      <c r="H945">
        <v>45145222</v>
      </c>
      <c r="I945" t="s">
        <v>1348</v>
      </c>
      <c r="J945" s="12" t="s">
        <v>1367</v>
      </c>
      <c r="L945">
        <v>30</v>
      </c>
      <c r="M945">
        <v>29191</v>
      </c>
      <c r="N945" s="1" t="s">
        <v>859</v>
      </c>
      <c r="O945" s="1" t="s">
        <v>89</v>
      </c>
      <c r="P945">
        <v>10000000</v>
      </c>
      <c r="Q945" s="1" t="s">
        <v>90</v>
      </c>
      <c r="R945" s="1" t="s">
        <v>829</v>
      </c>
      <c r="S945" s="1" t="s">
        <v>7</v>
      </c>
      <c r="T945">
        <v>26860</v>
      </c>
      <c r="U945" s="1" t="s">
        <v>8</v>
      </c>
      <c r="V945" s="1" t="s">
        <v>9</v>
      </c>
      <c r="W945" s="1" t="s">
        <v>9</v>
      </c>
      <c r="X945" s="1" t="s">
        <v>7</v>
      </c>
      <c r="Y945" s="1" t="s">
        <v>7</v>
      </c>
      <c r="Z945" s="1" t="s">
        <v>830</v>
      </c>
      <c r="AA945" s="3">
        <v>45473</v>
      </c>
    </row>
    <row r="946" spans="1:27" hidden="1" outlineLevel="2" x14ac:dyDescent="0.25">
      <c r="A946">
        <v>26860</v>
      </c>
      <c r="B946" s="1" t="s">
        <v>857</v>
      </c>
      <c r="C946">
        <v>805100</v>
      </c>
      <c r="D946" s="1" t="s">
        <v>16</v>
      </c>
      <c r="E946" s="3">
        <v>45372</v>
      </c>
      <c r="F946" s="13">
        <v>-13500</v>
      </c>
      <c r="G946" s="1" t="s">
        <v>863</v>
      </c>
      <c r="H946">
        <v>45145817</v>
      </c>
      <c r="I946" t="s">
        <v>1348</v>
      </c>
      <c r="J946" s="12" t="s">
        <v>1367</v>
      </c>
      <c r="L946">
        <v>30</v>
      </c>
      <c r="M946">
        <v>39290</v>
      </c>
      <c r="N946" s="1" t="s">
        <v>864</v>
      </c>
      <c r="O946" s="1" t="s">
        <v>89</v>
      </c>
      <c r="P946">
        <v>10000000</v>
      </c>
      <c r="Q946" s="1" t="s">
        <v>90</v>
      </c>
      <c r="R946" s="1" t="s">
        <v>829</v>
      </c>
      <c r="S946" s="1" t="s">
        <v>7</v>
      </c>
      <c r="T946">
        <v>26860</v>
      </c>
      <c r="U946" s="1" t="s">
        <v>8</v>
      </c>
      <c r="V946" s="1" t="s">
        <v>9</v>
      </c>
      <c r="W946" s="1" t="s">
        <v>9</v>
      </c>
      <c r="X946" s="1" t="s">
        <v>7</v>
      </c>
      <c r="Y946" s="1" t="s">
        <v>7</v>
      </c>
      <c r="Z946" s="1" t="s">
        <v>830</v>
      </c>
      <c r="AA946" s="3">
        <v>45473</v>
      </c>
    </row>
    <row r="947" spans="1:27" outlineLevel="1" collapsed="1" x14ac:dyDescent="0.25">
      <c r="A947" s="8" t="s">
        <v>1287</v>
      </c>
      <c r="B947" s="1"/>
      <c r="D947" s="1"/>
      <c r="E947" s="3"/>
      <c r="F947" s="13">
        <f>SUBTOTAL(9,F942:F946)</f>
        <v>-27092.53</v>
      </c>
      <c r="G947" s="1"/>
      <c r="J947" s="12"/>
      <c r="N947" s="1"/>
      <c r="O947" s="1"/>
      <c r="Q947" s="1"/>
      <c r="R947" s="1"/>
      <c r="S947" s="1"/>
      <c r="U947" s="1"/>
      <c r="V947" s="1"/>
      <c r="W947" s="1"/>
      <c r="X947" s="1"/>
      <c r="Y947" s="1"/>
      <c r="Z947" s="1"/>
      <c r="AA947" s="3"/>
    </row>
    <row r="948" spans="1:27" hidden="1" outlineLevel="2" x14ac:dyDescent="0.25">
      <c r="A948">
        <v>27000</v>
      </c>
      <c r="B948" s="1" t="s">
        <v>865</v>
      </c>
      <c r="C948">
        <v>700200</v>
      </c>
      <c r="D948" s="1" t="s">
        <v>140</v>
      </c>
      <c r="E948" s="3">
        <v>44378</v>
      </c>
      <c r="F948" s="13">
        <v>-1000</v>
      </c>
      <c r="G948" s="1" t="s">
        <v>866</v>
      </c>
      <c r="H948">
        <v>45139456</v>
      </c>
      <c r="I948" t="s">
        <v>1348</v>
      </c>
      <c r="J948" t="s">
        <v>1340</v>
      </c>
      <c r="K948" t="s">
        <v>1350</v>
      </c>
      <c r="L948">
        <v>10</v>
      </c>
      <c r="M948">
        <v>1449</v>
      </c>
      <c r="N948" s="1" t="s">
        <v>770</v>
      </c>
      <c r="O948" s="1" t="s">
        <v>89</v>
      </c>
      <c r="P948">
        <v>10000000</v>
      </c>
      <c r="Q948" s="1" t="s">
        <v>90</v>
      </c>
      <c r="R948" s="1" t="s">
        <v>867</v>
      </c>
      <c r="S948" s="1" t="s">
        <v>7</v>
      </c>
      <c r="T948">
        <v>27000</v>
      </c>
      <c r="U948" s="1" t="s">
        <v>8</v>
      </c>
      <c r="V948" s="1" t="s">
        <v>9</v>
      </c>
      <c r="W948" s="1" t="s">
        <v>9</v>
      </c>
      <c r="X948" s="1" t="s">
        <v>7</v>
      </c>
      <c r="Y948" s="1" t="s">
        <v>7</v>
      </c>
      <c r="Z948" s="1" t="s">
        <v>868</v>
      </c>
      <c r="AA948" s="3">
        <v>45473</v>
      </c>
    </row>
    <row r="949" spans="1:27" outlineLevel="1" collapsed="1" x14ac:dyDescent="0.25">
      <c r="A949" s="8" t="s">
        <v>1288</v>
      </c>
      <c r="B949" s="1"/>
      <c r="D949" s="1"/>
      <c r="E949" s="3"/>
      <c r="F949" s="13">
        <f>SUBTOTAL(9,F948:F948)</f>
        <v>-1000</v>
      </c>
      <c r="G949" s="1"/>
      <c r="N949" s="1"/>
      <c r="O949" s="1"/>
      <c r="Q949" s="1"/>
      <c r="R949" s="1"/>
      <c r="S949" s="1"/>
      <c r="U949" s="1"/>
      <c r="V949" s="1"/>
      <c r="W949" s="1"/>
      <c r="X949" s="1"/>
      <c r="Y949" s="1"/>
      <c r="Z949" s="1"/>
      <c r="AA949" s="3"/>
    </row>
    <row r="950" spans="1:27" hidden="1" outlineLevel="2" x14ac:dyDescent="0.25">
      <c r="A950">
        <v>27102</v>
      </c>
      <c r="B950" s="1" t="s">
        <v>869</v>
      </c>
      <c r="C950">
        <v>805300</v>
      </c>
      <c r="D950" s="1" t="s">
        <v>144</v>
      </c>
      <c r="E950" s="3">
        <v>45108</v>
      </c>
      <c r="F950" s="13">
        <v>-0.75</v>
      </c>
      <c r="G950" s="1" t="s">
        <v>872</v>
      </c>
      <c r="H950">
        <v>50547</v>
      </c>
      <c r="I950" s="1" t="s">
        <v>1348</v>
      </c>
      <c r="J950" s="12" t="s">
        <v>1367</v>
      </c>
      <c r="L950">
        <v>20</v>
      </c>
      <c r="M950">
        <v>1622</v>
      </c>
      <c r="N950" s="1" t="s">
        <v>873</v>
      </c>
      <c r="O950" s="1" t="s">
        <v>89</v>
      </c>
      <c r="P950">
        <v>10000000</v>
      </c>
      <c r="Q950" s="1" t="s">
        <v>90</v>
      </c>
      <c r="R950" s="1" t="s">
        <v>867</v>
      </c>
      <c r="S950" s="1" t="s">
        <v>7</v>
      </c>
      <c r="T950">
        <v>27102</v>
      </c>
      <c r="U950" s="1" t="s">
        <v>8</v>
      </c>
      <c r="V950" s="1" t="s">
        <v>9</v>
      </c>
      <c r="W950" s="1" t="s">
        <v>9</v>
      </c>
      <c r="X950" s="1" t="s">
        <v>7</v>
      </c>
      <c r="Y950" s="1" t="s">
        <v>7</v>
      </c>
      <c r="Z950" s="1" t="s">
        <v>868</v>
      </c>
      <c r="AA950" s="3">
        <v>45473</v>
      </c>
    </row>
    <row r="951" spans="1:27" hidden="1" outlineLevel="2" x14ac:dyDescent="0.25">
      <c r="A951">
        <v>27102</v>
      </c>
      <c r="B951" s="1" t="s">
        <v>869</v>
      </c>
      <c r="C951">
        <v>805300</v>
      </c>
      <c r="D951" s="1" t="s">
        <v>144</v>
      </c>
      <c r="E951" s="3">
        <v>45108</v>
      </c>
      <c r="F951" s="13">
        <v>-2.0099999999999998</v>
      </c>
      <c r="G951" s="1" t="s">
        <v>874</v>
      </c>
      <c r="H951">
        <v>50547</v>
      </c>
      <c r="I951" s="1" t="s">
        <v>1348</v>
      </c>
      <c r="J951" s="12" t="s">
        <v>1367</v>
      </c>
      <c r="L951">
        <v>30</v>
      </c>
      <c r="M951">
        <v>1622</v>
      </c>
      <c r="N951" s="1" t="s">
        <v>873</v>
      </c>
      <c r="O951" s="1" t="s">
        <v>89</v>
      </c>
      <c r="P951">
        <v>10000000</v>
      </c>
      <c r="Q951" s="1" t="s">
        <v>90</v>
      </c>
      <c r="R951" s="1" t="s">
        <v>867</v>
      </c>
      <c r="S951" s="1" t="s">
        <v>7</v>
      </c>
      <c r="T951">
        <v>27102</v>
      </c>
      <c r="U951" s="1" t="s">
        <v>8</v>
      </c>
      <c r="V951" s="1" t="s">
        <v>9</v>
      </c>
      <c r="W951" s="1" t="s">
        <v>9</v>
      </c>
      <c r="X951" s="1" t="s">
        <v>7</v>
      </c>
      <c r="Y951" s="1" t="s">
        <v>7</v>
      </c>
      <c r="Z951" s="1" t="s">
        <v>868</v>
      </c>
      <c r="AA951" s="3">
        <v>45473</v>
      </c>
    </row>
    <row r="952" spans="1:27" hidden="1" outlineLevel="2" x14ac:dyDescent="0.25">
      <c r="A952">
        <v>27102</v>
      </c>
      <c r="B952" s="1" t="s">
        <v>869</v>
      </c>
      <c r="C952">
        <v>805300</v>
      </c>
      <c r="D952" s="1" t="s">
        <v>144</v>
      </c>
      <c r="E952" s="3">
        <v>45108</v>
      </c>
      <c r="F952" s="13">
        <v>-500</v>
      </c>
      <c r="G952" s="1" t="s">
        <v>875</v>
      </c>
      <c r="H952">
        <v>50547</v>
      </c>
      <c r="I952" s="1" t="s">
        <v>1348</v>
      </c>
      <c r="J952" s="12" t="s">
        <v>1367</v>
      </c>
      <c r="L952">
        <v>40</v>
      </c>
      <c r="M952">
        <v>1622</v>
      </c>
      <c r="N952" s="1" t="s">
        <v>873</v>
      </c>
      <c r="O952" s="1" t="s">
        <v>89</v>
      </c>
      <c r="P952">
        <v>10000000</v>
      </c>
      <c r="Q952" s="1" t="s">
        <v>90</v>
      </c>
      <c r="R952" s="1" t="s">
        <v>867</v>
      </c>
      <c r="S952" s="1" t="s">
        <v>7</v>
      </c>
      <c r="T952">
        <v>27102</v>
      </c>
      <c r="U952" s="1" t="s">
        <v>8</v>
      </c>
      <c r="V952" s="1" t="s">
        <v>9</v>
      </c>
      <c r="W952" s="1" t="s">
        <v>9</v>
      </c>
      <c r="X952" s="1" t="s">
        <v>7</v>
      </c>
      <c r="Y952" s="1" t="s">
        <v>7</v>
      </c>
      <c r="Z952" s="1" t="s">
        <v>868</v>
      </c>
      <c r="AA952" s="3">
        <v>45473</v>
      </c>
    </row>
    <row r="953" spans="1:27" hidden="1" outlineLevel="2" x14ac:dyDescent="0.25">
      <c r="A953">
        <v>27102</v>
      </c>
      <c r="B953" s="1" t="s">
        <v>869</v>
      </c>
      <c r="C953">
        <v>672200</v>
      </c>
      <c r="D953" s="1" t="s">
        <v>80</v>
      </c>
      <c r="E953" s="3">
        <v>44421</v>
      </c>
      <c r="F953" s="13">
        <v>-248</v>
      </c>
      <c r="G953" s="1" t="s">
        <v>870</v>
      </c>
      <c r="H953">
        <v>45140393</v>
      </c>
      <c r="I953" s="1" t="s">
        <v>1348</v>
      </c>
      <c r="J953" s="12" t="s">
        <v>1367</v>
      </c>
      <c r="L953">
        <v>20</v>
      </c>
      <c r="M953">
        <v>37254</v>
      </c>
      <c r="N953" s="1" t="s">
        <v>871</v>
      </c>
      <c r="O953" s="1" t="s">
        <v>89</v>
      </c>
      <c r="P953">
        <v>10000000</v>
      </c>
      <c r="Q953" s="1" t="s">
        <v>90</v>
      </c>
      <c r="R953" s="1" t="s">
        <v>867</v>
      </c>
      <c r="S953" s="1" t="s">
        <v>7</v>
      </c>
      <c r="T953">
        <v>27102</v>
      </c>
      <c r="U953" s="1" t="s">
        <v>8</v>
      </c>
      <c r="V953" s="1" t="s">
        <v>9</v>
      </c>
      <c r="W953" s="1" t="s">
        <v>9</v>
      </c>
      <c r="X953" s="1" t="s">
        <v>7</v>
      </c>
      <c r="Y953" s="1" t="s">
        <v>7</v>
      </c>
      <c r="Z953" s="1" t="s">
        <v>868</v>
      </c>
      <c r="AA953" s="3">
        <v>45473</v>
      </c>
    </row>
    <row r="954" spans="1:27" hidden="1" outlineLevel="2" x14ac:dyDescent="0.25">
      <c r="A954">
        <v>27102</v>
      </c>
      <c r="B954" s="1" t="s">
        <v>869</v>
      </c>
      <c r="C954">
        <v>820300</v>
      </c>
      <c r="D954" s="1" t="s">
        <v>876</v>
      </c>
      <c r="E954" s="3">
        <v>44421</v>
      </c>
      <c r="F954" s="13">
        <v>-530</v>
      </c>
      <c r="G954" s="1" t="s">
        <v>877</v>
      </c>
      <c r="H954">
        <v>45140393</v>
      </c>
      <c r="I954" s="1" t="s">
        <v>1348</v>
      </c>
      <c r="J954" s="12" t="s">
        <v>1367</v>
      </c>
      <c r="L954">
        <v>10</v>
      </c>
      <c r="M954">
        <v>37254</v>
      </c>
      <c r="N954" s="1" t="s">
        <v>871</v>
      </c>
      <c r="O954" s="1" t="s">
        <v>89</v>
      </c>
      <c r="P954">
        <v>10000000</v>
      </c>
      <c r="Q954" s="1" t="s">
        <v>90</v>
      </c>
      <c r="R954" s="1" t="s">
        <v>867</v>
      </c>
      <c r="S954" s="1" t="s">
        <v>7</v>
      </c>
      <c r="T954">
        <v>27102</v>
      </c>
      <c r="U954" s="1" t="s">
        <v>8</v>
      </c>
      <c r="V954" s="1" t="s">
        <v>9</v>
      </c>
      <c r="W954" s="1" t="s">
        <v>9</v>
      </c>
      <c r="X954" s="1" t="s">
        <v>7</v>
      </c>
      <c r="Y954" s="1" t="s">
        <v>7</v>
      </c>
      <c r="Z954" s="1" t="s">
        <v>868</v>
      </c>
      <c r="AA954" s="3">
        <v>45473</v>
      </c>
    </row>
    <row r="955" spans="1:27" hidden="1" outlineLevel="2" x14ac:dyDescent="0.25">
      <c r="A955">
        <v>27102</v>
      </c>
      <c r="B955" s="1" t="s">
        <v>869</v>
      </c>
      <c r="C955">
        <v>820300</v>
      </c>
      <c r="D955" s="1" t="s">
        <v>876</v>
      </c>
      <c r="E955" s="3">
        <v>44859</v>
      </c>
      <c r="F955" s="13">
        <v>-1000</v>
      </c>
      <c r="G955" s="1" t="s">
        <v>878</v>
      </c>
      <c r="H955">
        <v>45143179</v>
      </c>
      <c r="I955" s="1" t="s">
        <v>1348</v>
      </c>
      <c r="J955" s="12" t="s">
        <v>1367</v>
      </c>
      <c r="L955">
        <v>170</v>
      </c>
      <c r="M955">
        <v>3516</v>
      </c>
      <c r="N955" s="1" t="s">
        <v>879</v>
      </c>
      <c r="O955" s="1" t="s">
        <v>89</v>
      </c>
      <c r="P955">
        <v>10000000</v>
      </c>
      <c r="Q955" s="1" t="s">
        <v>90</v>
      </c>
      <c r="R955" s="1" t="s">
        <v>867</v>
      </c>
      <c r="S955" s="1" t="s">
        <v>7</v>
      </c>
      <c r="T955">
        <v>27102</v>
      </c>
      <c r="U955" s="1" t="s">
        <v>8</v>
      </c>
      <c r="V955" s="1" t="s">
        <v>9</v>
      </c>
      <c r="W955" s="1" t="s">
        <v>9</v>
      </c>
      <c r="X955" s="1" t="s">
        <v>7</v>
      </c>
      <c r="Y955" s="1" t="s">
        <v>7</v>
      </c>
      <c r="Z955" s="1" t="s">
        <v>868</v>
      </c>
      <c r="AA955" s="3">
        <v>45473</v>
      </c>
    </row>
    <row r="956" spans="1:27" hidden="1" outlineLevel="2" x14ac:dyDescent="0.25">
      <c r="A956">
        <v>27102</v>
      </c>
      <c r="B956" s="1" t="s">
        <v>869</v>
      </c>
      <c r="C956">
        <v>820300</v>
      </c>
      <c r="D956" s="1" t="s">
        <v>876</v>
      </c>
      <c r="E956" s="3">
        <v>44859</v>
      </c>
      <c r="F956" s="13">
        <v>-500</v>
      </c>
      <c r="G956" s="1" t="s">
        <v>880</v>
      </c>
      <c r="H956">
        <v>45143179</v>
      </c>
      <c r="I956" s="1" t="s">
        <v>1348</v>
      </c>
      <c r="J956" s="12" t="s">
        <v>1367</v>
      </c>
      <c r="L956">
        <v>160</v>
      </c>
      <c r="M956">
        <v>3516</v>
      </c>
      <c r="N956" s="1" t="s">
        <v>879</v>
      </c>
      <c r="O956" s="1" t="s">
        <v>89</v>
      </c>
      <c r="P956">
        <v>10000000</v>
      </c>
      <c r="Q956" s="1" t="s">
        <v>90</v>
      </c>
      <c r="R956" s="1" t="s">
        <v>867</v>
      </c>
      <c r="S956" s="1" t="s">
        <v>7</v>
      </c>
      <c r="T956">
        <v>27102</v>
      </c>
      <c r="U956" s="1" t="s">
        <v>8</v>
      </c>
      <c r="V956" s="1" t="s">
        <v>9</v>
      </c>
      <c r="W956" s="1" t="s">
        <v>9</v>
      </c>
      <c r="X956" s="1" t="s">
        <v>7</v>
      </c>
      <c r="Y956" s="1" t="s">
        <v>7</v>
      </c>
      <c r="Z956" s="1" t="s">
        <v>868</v>
      </c>
      <c r="AA956" s="3">
        <v>45473</v>
      </c>
    </row>
    <row r="957" spans="1:27" hidden="1" outlineLevel="2" x14ac:dyDescent="0.25">
      <c r="A957">
        <v>27102</v>
      </c>
      <c r="B957" s="1" t="s">
        <v>869</v>
      </c>
      <c r="C957">
        <v>820300</v>
      </c>
      <c r="D957" s="1" t="s">
        <v>876</v>
      </c>
      <c r="E957" s="3">
        <v>44859</v>
      </c>
      <c r="F957" s="13">
        <v>-475</v>
      </c>
      <c r="G957" s="1" t="s">
        <v>881</v>
      </c>
      <c r="H957">
        <v>45143179</v>
      </c>
      <c r="I957" s="1" t="s">
        <v>1348</v>
      </c>
      <c r="J957" s="12" t="s">
        <v>1367</v>
      </c>
      <c r="L957">
        <v>150</v>
      </c>
      <c r="M957">
        <v>3516</v>
      </c>
      <c r="N957" s="1" t="s">
        <v>879</v>
      </c>
      <c r="O957" s="1" t="s">
        <v>89</v>
      </c>
      <c r="P957">
        <v>10000000</v>
      </c>
      <c r="Q957" s="1" t="s">
        <v>90</v>
      </c>
      <c r="R957" s="1" t="s">
        <v>867</v>
      </c>
      <c r="S957" s="1" t="s">
        <v>7</v>
      </c>
      <c r="T957">
        <v>27102</v>
      </c>
      <c r="U957" s="1" t="s">
        <v>8</v>
      </c>
      <c r="V957" s="1" t="s">
        <v>9</v>
      </c>
      <c r="W957" s="1" t="s">
        <v>9</v>
      </c>
      <c r="X957" s="1" t="s">
        <v>7</v>
      </c>
      <c r="Y957" s="1" t="s">
        <v>7</v>
      </c>
      <c r="Z957" s="1" t="s">
        <v>868</v>
      </c>
      <c r="AA957" s="3">
        <v>45473</v>
      </c>
    </row>
    <row r="958" spans="1:27" hidden="1" outlineLevel="2" x14ac:dyDescent="0.25">
      <c r="A958">
        <v>27102</v>
      </c>
      <c r="B958" s="1" t="s">
        <v>869</v>
      </c>
      <c r="C958">
        <v>820300</v>
      </c>
      <c r="D958" s="1" t="s">
        <v>876</v>
      </c>
      <c r="E958" s="3">
        <v>44859</v>
      </c>
      <c r="F958" s="13">
        <v>-70</v>
      </c>
      <c r="G958" s="1" t="s">
        <v>882</v>
      </c>
      <c r="H958">
        <v>45143179</v>
      </c>
      <c r="I958" s="1" t="s">
        <v>1348</v>
      </c>
      <c r="J958" s="12" t="s">
        <v>1367</v>
      </c>
      <c r="L958">
        <v>130</v>
      </c>
      <c r="M958">
        <v>3516</v>
      </c>
      <c r="N958" s="1" t="s">
        <v>879</v>
      </c>
      <c r="O958" s="1" t="s">
        <v>89</v>
      </c>
      <c r="P958">
        <v>10000000</v>
      </c>
      <c r="Q958" s="1" t="s">
        <v>90</v>
      </c>
      <c r="R958" s="1" t="s">
        <v>867</v>
      </c>
      <c r="S958" s="1" t="s">
        <v>7</v>
      </c>
      <c r="T958">
        <v>27102</v>
      </c>
      <c r="U958" s="1" t="s">
        <v>8</v>
      </c>
      <c r="V958" s="1" t="s">
        <v>9</v>
      </c>
      <c r="W958" s="1" t="s">
        <v>9</v>
      </c>
      <c r="X958" s="1" t="s">
        <v>7</v>
      </c>
      <c r="Y958" s="1" t="s">
        <v>7</v>
      </c>
      <c r="Z958" s="1" t="s">
        <v>868</v>
      </c>
      <c r="AA958" s="3">
        <v>45473</v>
      </c>
    </row>
    <row r="959" spans="1:27" hidden="1" outlineLevel="2" x14ac:dyDescent="0.25">
      <c r="A959">
        <v>27102</v>
      </c>
      <c r="B959" s="1" t="s">
        <v>869</v>
      </c>
      <c r="C959">
        <v>820300</v>
      </c>
      <c r="D959" s="1" t="s">
        <v>876</v>
      </c>
      <c r="E959" s="3">
        <v>44859</v>
      </c>
      <c r="F959" s="13">
        <v>-1700</v>
      </c>
      <c r="G959" s="1" t="s">
        <v>883</v>
      </c>
      <c r="H959">
        <v>45143179</v>
      </c>
      <c r="I959" s="1" t="s">
        <v>1348</v>
      </c>
      <c r="J959" s="12" t="s">
        <v>1367</v>
      </c>
      <c r="L959">
        <v>120</v>
      </c>
      <c r="M959">
        <v>3516</v>
      </c>
      <c r="N959" s="1" t="s">
        <v>879</v>
      </c>
      <c r="O959" s="1" t="s">
        <v>89</v>
      </c>
      <c r="P959">
        <v>10000000</v>
      </c>
      <c r="Q959" s="1" t="s">
        <v>90</v>
      </c>
      <c r="R959" s="1" t="s">
        <v>867</v>
      </c>
      <c r="S959" s="1" t="s">
        <v>7</v>
      </c>
      <c r="T959">
        <v>27102</v>
      </c>
      <c r="U959" s="1" t="s">
        <v>8</v>
      </c>
      <c r="V959" s="1" t="s">
        <v>9</v>
      </c>
      <c r="W959" s="1" t="s">
        <v>9</v>
      </c>
      <c r="X959" s="1" t="s">
        <v>7</v>
      </c>
      <c r="Y959" s="1" t="s">
        <v>7</v>
      </c>
      <c r="Z959" s="1" t="s">
        <v>868</v>
      </c>
      <c r="AA959" s="3">
        <v>45473</v>
      </c>
    </row>
    <row r="960" spans="1:27" hidden="1" outlineLevel="2" x14ac:dyDescent="0.25">
      <c r="A960">
        <v>27102</v>
      </c>
      <c r="B960" s="1" t="s">
        <v>869</v>
      </c>
      <c r="C960">
        <v>820300</v>
      </c>
      <c r="D960" s="1" t="s">
        <v>876</v>
      </c>
      <c r="E960" s="3">
        <v>44859</v>
      </c>
      <c r="F960" s="13">
        <v>-90</v>
      </c>
      <c r="G960" s="1" t="s">
        <v>884</v>
      </c>
      <c r="H960">
        <v>45143179</v>
      </c>
      <c r="I960" s="1" t="s">
        <v>1348</v>
      </c>
      <c r="J960" s="12" t="s">
        <v>1367</v>
      </c>
      <c r="L960">
        <v>100</v>
      </c>
      <c r="M960">
        <v>3516</v>
      </c>
      <c r="N960" s="1" t="s">
        <v>879</v>
      </c>
      <c r="O960" s="1" t="s">
        <v>89</v>
      </c>
      <c r="P960">
        <v>10000000</v>
      </c>
      <c r="Q960" s="1" t="s">
        <v>90</v>
      </c>
      <c r="R960" s="1" t="s">
        <v>867</v>
      </c>
      <c r="S960" s="1" t="s">
        <v>7</v>
      </c>
      <c r="T960">
        <v>27102</v>
      </c>
      <c r="U960" s="1" t="s">
        <v>8</v>
      </c>
      <c r="V960" s="1" t="s">
        <v>9</v>
      </c>
      <c r="W960" s="1" t="s">
        <v>9</v>
      </c>
      <c r="X960" s="1" t="s">
        <v>7</v>
      </c>
      <c r="Y960" s="1" t="s">
        <v>7</v>
      </c>
      <c r="Z960" s="1" t="s">
        <v>868</v>
      </c>
      <c r="AA960" s="3">
        <v>45473</v>
      </c>
    </row>
    <row r="961" spans="1:27" hidden="1" outlineLevel="2" x14ac:dyDescent="0.25">
      <c r="A961">
        <v>27102</v>
      </c>
      <c r="B961" s="1" t="s">
        <v>869</v>
      </c>
      <c r="C961">
        <v>820300</v>
      </c>
      <c r="D961" s="1" t="s">
        <v>876</v>
      </c>
      <c r="E961" s="3">
        <v>44859</v>
      </c>
      <c r="F961" s="13">
        <v>-85</v>
      </c>
      <c r="G961" s="1" t="s">
        <v>885</v>
      </c>
      <c r="H961">
        <v>45143179</v>
      </c>
      <c r="I961" s="1" t="s">
        <v>1348</v>
      </c>
      <c r="J961" s="12" t="s">
        <v>1367</v>
      </c>
      <c r="L961">
        <v>90</v>
      </c>
      <c r="M961">
        <v>3516</v>
      </c>
      <c r="N961" s="1" t="s">
        <v>879</v>
      </c>
      <c r="O961" s="1" t="s">
        <v>89</v>
      </c>
      <c r="P961">
        <v>10000000</v>
      </c>
      <c r="Q961" s="1" t="s">
        <v>90</v>
      </c>
      <c r="R961" s="1" t="s">
        <v>867</v>
      </c>
      <c r="S961" s="1" t="s">
        <v>7</v>
      </c>
      <c r="T961">
        <v>27102</v>
      </c>
      <c r="U961" s="1" t="s">
        <v>8</v>
      </c>
      <c r="V961" s="1" t="s">
        <v>9</v>
      </c>
      <c r="W961" s="1" t="s">
        <v>9</v>
      </c>
      <c r="X961" s="1" t="s">
        <v>7</v>
      </c>
      <c r="Y961" s="1" t="s">
        <v>7</v>
      </c>
      <c r="Z961" s="1" t="s">
        <v>868</v>
      </c>
      <c r="AA961" s="3">
        <v>45473</v>
      </c>
    </row>
    <row r="962" spans="1:27" hidden="1" outlineLevel="2" x14ac:dyDescent="0.25">
      <c r="A962">
        <v>27102</v>
      </c>
      <c r="B962" s="1" t="s">
        <v>869</v>
      </c>
      <c r="C962">
        <v>820300</v>
      </c>
      <c r="D962" s="1" t="s">
        <v>876</v>
      </c>
      <c r="E962" s="3">
        <v>44859</v>
      </c>
      <c r="F962" s="13">
        <v>-280</v>
      </c>
      <c r="G962" s="1" t="s">
        <v>886</v>
      </c>
      <c r="H962">
        <v>45143179</v>
      </c>
      <c r="I962" s="1" t="s">
        <v>1348</v>
      </c>
      <c r="J962" s="12" t="s">
        <v>1367</v>
      </c>
      <c r="L962">
        <v>80</v>
      </c>
      <c r="M962">
        <v>3516</v>
      </c>
      <c r="N962" s="1" t="s">
        <v>879</v>
      </c>
      <c r="O962" s="1" t="s">
        <v>89</v>
      </c>
      <c r="P962">
        <v>10000000</v>
      </c>
      <c r="Q962" s="1" t="s">
        <v>90</v>
      </c>
      <c r="R962" s="1" t="s">
        <v>867</v>
      </c>
      <c r="S962" s="1" t="s">
        <v>7</v>
      </c>
      <c r="T962">
        <v>27102</v>
      </c>
      <c r="U962" s="1" t="s">
        <v>8</v>
      </c>
      <c r="V962" s="1" t="s">
        <v>9</v>
      </c>
      <c r="W962" s="1" t="s">
        <v>9</v>
      </c>
      <c r="X962" s="1" t="s">
        <v>7</v>
      </c>
      <c r="Y962" s="1" t="s">
        <v>7</v>
      </c>
      <c r="Z962" s="1" t="s">
        <v>868</v>
      </c>
      <c r="AA962" s="3">
        <v>45473</v>
      </c>
    </row>
    <row r="963" spans="1:27" hidden="1" outlineLevel="2" x14ac:dyDescent="0.25">
      <c r="A963">
        <v>27102</v>
      </c>
      <c r="B963" s="1" t="s">
        <v>869</v>
      </c>
      <c r="C963">
        <v>820300</v>
      </c>
      <c r="D963" s="1" t="s">
        <v>876</v>
      </c>
      <c r="E963" s="3">
        <v>44859</v>
      </c>
      <c r="F963" s="13">
        <v>-350</v>
      </c>
      <c r="G963" s="1" t="s">
        <v>887</v>
      </c>
      <c r="H963">
        <v>45143179</v>
      </c>
      <c r="I963" s="1" t="s">
        <v>1348</v>
      </c>
      <c r="J963" s="12" t="s">
        <v>1367</v>
      </c>
      <c r="L963">
        <v>70</v>
      </c>
      <c r="M963">
        <v>3516</v>
      </c>
      <c r="N963" s="1" t="s">
        <v>879</v>
      </c>
      <c r="O963" s="1" t="s">
        <v>89</v>
      </c>
      <c r="P963">
        <v>10000000</v>
      </c>
      <c r="Q963" s="1" t="s">
        <v>90</v>
      </c>
      <c r="R963" s="1" t="s">
        <v>867</v>
      </c>
      <c r="S963" s="1" t="s">
        <v>7</v>
      </c>
      <c r="T963">
        <v>27102</v>
      </c>
      <c r="U963" s="1" t="s">
        <v>8</v>
      </c>
      <c r="V963" s="1" t="s">
        <v>9</v>
      </c>
      <c r="W963" s="1" t="s">
        <v>9</v>
      </c>
      <c r="X963" s="1" t="s">
        <v>7</v>
      </c>
      <c r="Y963" s="1" t="s">
        <v>7</v>
      </c>
      <c r="Z963" s="1" t="s">
        <v>868</v>
      </c>
      <c r="AA963" s="3">
        <v>45473</v>
      </c>
    </row>
    <row r="964" spans="1:27" hidden="1" outlineLevel="2" x14ac:dyDescent="0.25">
      <c r="A964">
        <v>27102</v>
      </c>
      <c r="B964" s="1" t="s">
        <v>869</v>
      </c>
      <c r="C964">
        <v>820300</v>
      </c>
      <c r="D964" s="1" t="s">
        <v>876</v>
      </c>
      <c r="E964" s="3">
        <v>44859</v>
      </c>
      <c r="F964" s="13">
        <v>-95</v>
      </c>
      <c r="G964" s="1" t="s">
        <v>888</v>
      </c>
      <c r="H964">
        <v>45143179</v>
      </c>
      <c r="I964" s="1" t="s">
        <v>1348</v>
      </c>
      <c r="J964" s="12" t="s">
        <v>1367</v>
      </c>
      <c r="L964">
        <v>60</v>
      </c>
      <c r="M964">
        <v>3516</v>
      </c>
      <c r="N964" s="1" t="s">
        <v>879</v>
      </c>
      <c r="O964" s="1" t="s">
        <v>89</v>
      </c>
      <c r="P964">
        <v>10000000</v>
      </c>
      <c r="Q964" s="1" t="s">
        <v>90</v>
      </c>
      <c r="R964" s="1" t="s">
        <v>867</v>
      </c>
      <c r="S964" s="1" t="s">
        <v>7</v>
      </c>
      <c r="T964">
        <v>27102</v>
      </c>
      <c r="U964" s="1" t="s">
        <v>8</v>
      </c>
      <c r="V964" s="1" t="s">
        <v>9</v>
      </c>
      <c r="W964" s="1" t="s">
        <v>9</v>
      </c>
      <c r="X964" s="1" t="s">
        <v>7</v>
      </c>
      <c r="Y964" s="1" t="s">
        <v>7</v>
      </c>
      <c r="Z964" s="1" t="s">
        <v>868</v>
      </c>
      <c r="AA964" s="3">
        <v>45473</v>
      </c>
    </row>
    <row r="965" spans="1:27" hidden="1" outlineLevel="2" x14ac:dyDescent="0.25">
      <c r="A965">
        <v>27102</v>
      </c>
      <c r="B965" s="1" t="s">
        <v>869</v>
      </c>
      <c r="C965">
        <v>820300</v>
      </c>
      <c r="D965" s="1" t="s">
        <v>876</v>
      </c>
      <c r="E965" s="3">
        <v>44859</v>
      </c>
      <c r="F965" s="13">
        <v>-180</v>
      </c>
      <c r="G965" s="1" t="s">
        <v>889</v>
      </c>
      <c r="H965">
        <v>45143179</v>
      </c>
      <c r="I965" s="1" t="s">
        <v>1348</v>
      </c>
      <c r="J965" s="12" t="s">
        <v>1367</v>
      </c>
      <c r="L965">
        <v>40</v>
      </c>
      <c r="M965">
        <v>3516</v>
      </c>
      <c r="N965" s="1" t="s">
        <v>879</v>
      </c>
      <c r="O965" s="1" t="s">
        <v>89</v>
      </c>
      <c r="P965">
        <v>10000000</v>
      </c>
      <c r="Q965" s="1" t="s">
        <v>90</v>
      </c>
      <c r="R965" s="1" t="s">
        <v>867</v>
      </c>
      <c r="S965" s="1" t="s">
        <v>7</v>
      </c>
      <c r="T965">
        <v>27102</v>
      </c>
      <c r="U965" s="1" t="s">
        <v>8</v>
      </c>
      <c r="V965" s="1" t="s">
        <v>9</v>
      </c>
      <c r="W965" s="1" t="s">
        <v>9</v>
      </c>
      <c r="X965" s="1" t="s">
        <v>7</v>
      </c>
      <c r="Y965" s="1" t="s">
        <v>7</v>
      </c>
      <c r="Z965" s="1" t="s">
        <v>868</v>
      </c>
      <c r="AA965" s="3">
        <v>45473</v>
      </c>
    </row>
    <row r="966" spans="1:27" hidden="1" outlineLevel="2" x14ac:dyDescent="0.25">
      <c r="A966">
        <v>27102</v>
      </c>
      <c r="B966" s="1" t="s">
        <v>869</v>
      </c>
      <c r="C966">
        <v>820300</v>
      </c>
      <c r="D966" s="1" t="s">
        <v>876</v>
      </c>
      <c r="E966" s="3">
        <v>44859</v>
      </c>
      <c r="F966" s="13">
        <v>-280</v>
      </c>
      <c r="G966" s="1" t="s">
        <v>890</v>
      </c>
      <c r="H966">
        <v>45143179</v>
      </c>
      <c r="I966" s="1" t="s">
        <v>1348</v>
      </c>
      <c r="J966" s="12" t="s">
        <v>1367</v>
      </c>
      <c r="L966">
        <v>20</v>
      </c>
      <c r="M966">
        <v>3516</v>
      </c>
      <c r="N966" s="1" t="s">
        <v>879</v>
      </c>
      <c r="O966" s="1" t="s">
        <v>89</v>
      </c>
      <c r="P966">
        <v>10000000</v>
      </c>
      <c r="Q966" s="1" t="s">
        <v>90</v>
      </c>
      <c r="R966" s="1" t="s">
        <v>867</v>
      </c>
      <c r="S966" s="1" t="s">
        <v>7</v>
      </c>
      <c r="T966">
        <v>27102</v>
      </c>
      <c r="U966" s="1" t="s">
        <v>8</v>
      </c>
      <c r="V966" s="1" t="s">
        <v>9</v>
      </c>
      <c r="W966" s="1" t="s">
        <v>9</v>
      </c>
      <c r="X966" s="1" t="s">
        <v>7</v>
      </c>
      <c r="Y966" s="1" t="s">
        <v>7</v>
      </c>
      <c r="Z966" s="1" t="s">
        <v>868</v>
      </c>
      <c r="AA966" s="3">
        <v>45473</v>
      </c>
    </row>
    <row r="967" spans="1:27" hidden="1" outlineLevel="2" x14ac:dyDescent="0.25">
      <c r="A967">
        <v>27102</v>
      </c>
      <c r="B967" s="1" t="s">
        <v>869</v>
      </c>
      <c r="C967">
        <v>820300</v>
      </c>
      <c r="D967" s="1" t="s">
        <v>876</v>
      </c>
      <c r="E967" s="3">
        <v>44859</v>
      </c>
      <c r="F967" s="13">
        <v>-980</v>
      </c>
      <c r="G967" s="1" t="s">
        <v>891</v>
      </c>
      <c r="H967">
        <v>45143179</v>
      </c>
      <c r="I967" s="1" t="s">
        <v>1348</v>
      </c>
      <c r="J967" s="12" t="s">
        <v>1367</v>
      </c>
      <c r="L967">
        <v>10</v>
      </c>
      <c r="M967">
        <v>3516</v>
      </c>
      <c r="N967" s="1" t="s">
        <v>879</v>
      </c>
      <c r="O967" s="1" t="s">
        <v>89</v>
      </c>
      <c r="P967">
        <v>10000000</v>
      </c>
      <c r="Q967" s="1" t="s">
        <v>90</v>
      </c>
      <c r="R967" s="1" t="s">
        <v>867</v>
      </c>
      <c r="S967" s="1" t="s">
        <v>7</v>
      </c>
      <c r="T967">
        <v>27102</v>
      </c>
      <c r="U967" s="1" t="s">
        <v>8</v>
      </c>
      <c r="V967" s="1" t="s">
        <v>9</v>
      </c>
      <c r="W967" s="1" t="s">
        <v>9</v>
      </c>
      <c r="X967" s="1" t="s">
        <v>7</v>
      </c>
      <c r="Y967" s="1" t="s">
        <v>7</v>
      </c>
      <c r="Z967" s="1" t="s">
        <v>868</v>
      </c>
      <c r="AA967" s="3">
        <v>45473</v>
      </c>
    </row>
    <row r="968" spans="1:27" hidden="1" outlineLevel="2" x14ac:dyDescent="0.25">
      <c r="A968">
        <v>27102</v>
      </c>
      <c r="B968" s="1" t="s">
        <v>869</v>
      </c>
      <c r="C968">
        <v>820300</v>
      </c>
      <c r="D968" s="1" t="s">
        <v>876</v>
      </c>
      <c r="E968" s="3">
        <v>45108</v>
      </c>
      <c r="F968" s="13">
        <v>-192</v>
      </c>
      <c r="G968" s="1" t="s">
        <v>892</v>
      </c>
      <c r="H968">
        <v>45143961</v>
      </c>
      <c r="I968" s="1" t="s">
        <v>1348</v>
      </c>
      <c r="J968" s="12" t="s">
        <v>1367</v>
      </c>
      <c r="L968">
        <v>190</v>
      </c>
      <c r="M968">
        <v>3516</v>
      </c>
      <c r="N968" s="1" t="s">
        <v>879</v>
      </c>
      <c r="O968" s="1" t="s">
        <v>89</v>
      </c>
      <c r="P968">
        <v>10000000</v>
      </c>
      <c r="Q968" s="1" t="s">
        <v>90</v>
      </c>
      <c r="R968" s="1" t="s">
        <v>867</v>
      </c>
      <c r="S968" s="1" t="s">
        <v>7</v>
      </c>
      <c r="T968">
        <v>27102</v>
      </c>
      <c r="U968" s="1" t="s">
        <v>8</v>
      </c>
      <c r="V968" s="1" t="s">
        <v>9</v>
      </c>
      <c r="W968" s="1" t="s">
        <v>9</v>
      </c>
      <c r="X968" s="1" t="s">
        <v>7</v>
      </c>
      <c r="Y968" s="1" t="s">
        <v>7</v>
      </c>
      <c r="Z968" s="1" t="s">
        <v>868</v>
      </c>
      <c r="AA968" s="3">
        <v>45473</v>
      </c>
    </row>
    <row r="969" spans="1:27" hidden="1" outlineLevel="2" x14ac:dyDescent="0.25">
      <c r="A969">
        <v>27102</v>
      </c>
      <c r="B969" s="1" t="s">
        <v>869</v>
      </c>
      <c r="C969">
        <v>820300</v>
      </c>
      <c r="D969" s="1" t="s">
        <v>876</v>
      </c>
      <c r="E969" s="3">
        <v>45108</v>
      </c>
      <c r="F969" s="13">
        <v>-870</v>
      </c>
      <c r="G969" s="1" t="s">
        <v>893</v>
      </c>
      <c r="H969">
        <v>45143961</v>
      </c>
      <c r="I969" s="1" t="s">
        <v>1348</v>
      </c>
      <c r="J969" s="12" t="s">
        <v>1367</v>
      </c>
      <c r="L969">
        <v>180</v>
      </c>
      <c r="M969">
        <v>3516</v>
      </c>
      <c r="N969" s="1" t="s">
        <v>879</v>
      </c>
      <c r="O969" s="1" t="s">
        <v>89</v>
      </c>
      <c r="P969">
        <v>10000000</v>
      </c>
      <c r="Q969" s="1" t="s">
        <v>90</v>
      </c>
      <c r="R969" s="1" t="s">
        <v>867</v>
      </c>
      <c r="S969" s="1" t="s">
        <v>7</v>
      </c>
      <c r="T969">
        <v>27102</v>
      </c>
      <c r="U969" s="1" t="s">
        <v>8</v>
      </c>
      <c r="V969" s="1" t="s">
        <v>9</v>
      </c>
      <c r="W969" s="1" t="s">
        <v>9</v>
      </c>
      <c r="X969" s="1" t="s">
        <v>7</v>
      </c>
      <c r="Y969" s="1" t="s">
        <v>7</v>
      </c>
      <c r="Z969" s="1" t="s">
        <v>868</v>
      </c>
      <c r="AA969" s="3">
        <v>45473</v>
      </c>
    </row>
    <row r="970" spans="1:27" hidden="1" outlineLevel="2" x14ac:dyDescent="0.25">
      <c r="A970">
        <v>27102</v>
      </c>
      <c r="B970" s="1" t="s">
        <v>869</v>
      </c>
      <c r="C970">
        <v>820300</v>
      </c>
      <c r="D970" s="1" t="s">
        <v>876</v>
      </c>
      <c r="E970" s="3">
        <v>45108</v>
      </c>
      <c r="F970" s="13">
        <v>-127</v>
      </c>
      <c r="G970" s="1" t="s">
        <v>894</v>
      </c>
      <c r="H970">
        <v>45143961</v>
      </c>
      <c r="I970" s="1" t="s">
        <v>1348</v>
      </c>
      <c r="J970" s="12" t="s">
        <v>1367</v>
      </c>
      <c r="L970">
        <v>170</v>
      </c>
      <c r="M970">
        <v>3516</v>
      </c>
      <c r="N970" s="1" t="s">
        <v>879</v>
      </c>
      <c r="O970" s="1" t="s">
        <v>89</v>
      </c>
      <c r="P970">
        <v>10000000</v>
      </c>
      <c r="Q970" s="1" t="s">
        <v>90</v>
      </c>
      <c r="R970" s="1" t="s">
        <v>867</v>
      </c>
      <c r="S970" s="1" t="s">
        <v>7</v>
      </c>
      <c r="T970">
        <v>27102</v>
      </c>
      <c r="U970" s="1" t="s">
        <v>8</v>
      </c>
      <c r="V970" s="1" t="s">
        <v>9</v>
      </c>
      <c r="W970" s="1" t="s">
        <v>9</v>
      </c>
      <c r="X970" s="1" t="s">
        <v>7</v>
      </c>
      <c r="Y970" s="1" t="s">
        <v>7</v>
      </c>
      <c r="Z970" s="1" t="s">
        <v>868</v>
      </c>
      <c r="AA970" s="3">
        <v>45473</v>
      </c>
    </row>
    <row r="971" spans="1:27" hidden="1" outlineLevel="2" x14ac:dyDescent="0.25">
      <c r="A971">
        <v>27102</v>
      </c>
      <c r="B971" s="1" t="s">
        <v>869</v>
      </c>
      <c r="C971">
        <v>820300</v>
      </c>
      <c r="D971" s="1" t="s">
        <v>876</v>
      </c>
      <c r="E971" s="3">
        <v>45108</v>
      </c>
      <c r="F971" s="13">
        <v>-392</v>
      </c>
      <c r="G971" s="1" t="s">
        <v>895</v>
      </c>
      <c r="H971">
        <v>45143961</v>
      </c>
      <c r="I971" s="1" t="s">
        <v>1348</v>
      </c>
      <c r="J971" s="12" t="s">
        <v>1367</v>
      </c>
      <c r="L971">
        <v>160</v>
      </c>
      <c r="M971">
        <v>3516</v>
      </c>
      <c r="N971" s="1" t="s">
        <v>879</v>
      </c>
      <c r="O971" s="1" t="s">
        <v>89</v>
      </c>
      <c r="P971">
        <v>10000000</v>
      </c>
      <c r="Q971" s="1" t="s">
        <v>90</v>
      </c>
      <c r="R971" s="1" t="s">
        <v>867</v>
      </c>
      <c r="S971" s="1" t="s">
        <v>7</v>
      </c>
      <c r="T971">
        <v>27102</v>
      </c>
      <c r="U971" s="1" t="s">
        <v>8</v>
      </c>
      <c r="V971" s="1" t="s">
        <v>9</v>
      </c>
      <c r="W971" s="1" t="s">
        <v>9</v>
      </c>
      <c r="X971" s="1" t="s">
        <v>7</v>
      </c>
      <c r="Y971" s="1" t="s">
        <v>7</v>
      </c>
      <c r="Z971" s="1" t="s">
        <v>868</v>
      </c>
      <c r="AA971" s="3">
        <v>45473</v>
      </c>
    </row>
    <row r="972" spans="1:27" hidden="1" outlineLevel="2" x14ac:dyDescent="0.25">
      <c r="A972">
        <v>27102</v>
      </c>
      <c r="B972" s="1" t="s">
        <v>869</v>
      </c>
      <c r="C972">
        <v>820300</v>
      </c>
      <c r="D972" s="1" t="s">
        <v>876</v>
      </c>
      <c r="E972" s="3">
        <v>45108</v>
      </c>
      <c r="F972" s="13">
        <v>-370</v>
      </c>
      <c r="G972" s="1" t="s">
        <v>887</v>
      </c>
      <c r="H972">
        <v>45143961</v>
      </c>
      <c r="I972" s="1" t="s">
        <v>1348</v>
      </c>
      <c r="J972" s="12" t="s">
        <v>1367</v>
      </c>
      <c r="L972">
        <v>150</v>
      </c>
      <c r="M972">
        <v>3516</v>
      </c>
      <c r="N972" s="1" t="s">
        <v>879</v>
      </c>
      <c r="O972" s="1" t="s">
        <v>89</v>
      </c>
      <c r="P972">
        <v>10000000</v>
      </c>
      <c r="Q972" s="1" t="s">
        <v>90</v>
      </c>
      <c r="R972" s="1" t="s">
        <v>867</v>
      </c>
      <c r="S972" s="1" t="s">
        <v>7</v>
      </c>
      <c r="T972">
        <v>27102</v>
      </c>
      <c r="U972" s="1" t="s">
        <v>8</v>
      </c>
      <c r="V972" s="1" t="s">
        <v>9</v>
      </c>
      <c r="W972" s="1" t="s">
        <v>9</v>
      </c>
      <c r="X972" s="1" t="s">
        <v>7</v>
      </c>
      <c r="Y972" s="1" t="s">
        <v>7</v>
      </c>
      <c r="Z972" s="1" t="s">
        <v>868</v>
      </c>
      <c r="AA972" s="3">
        <v>45473</v>
      </c>
    </row>
    <row r="973" spans="1:27" hidden="1" outlineLevel="2" x14ac:dyDescent="0.25">
      <c r="A973">
        <v>27102</v>
      </c>
      <c r="B973" s="1" t="s">
        <v>869</v>
      </c>
      <c r="C973">
        <v>820300</v>
      </c>
      <c r="D973" s="1" t="s">
        <v>876</v>
      </c>
      <c r="E973" s="3">
        <v>45108</v>
      </c>
      <c r="F973" s="13">
        <v>-27</v>
      </c>
      <c r="G973" s="1" t="s">
        <v>881</v>
      </c>
      <c r="H973">
        <v>45143961</v>
      </c>
      <c r="I973" s="1" t="s">
        <v>1348</v>
      </c>
      <c r="J973" s="12" t="s">
        <v>1367</v>
      </c>
      <c r="L973">
        <v>140</v>
      </c>
      <c r="M973">
        <v>3516</v>
      </c>
      <c r="N973" s="1" t="s">
        <v>879</v>
      </c>
      <c r="O973" s="1" t="s">
        <v>89</v>
      </c>
      <c r="P973">
        <v>10000000</v>
      </c>
      <c r="Q973" s="1" t="s">
        <v>90</v>
      </c>
      <c r="R973" s="1" t="s">
        <v>867</v>
      </c>
      <c r="S973" s="1" t="s">
        <v>7</v>
      </c>
      <c r="T973">
        <v>27102</v>
      </c>
      <c r="U973" s="1" t="s">
        <v>8</v>
      </c>
      <c r="V973" s="1" t="s">
        <v>9</v>
      </c>
      <c r="W973" s="1" t="s">
        <v>9</v>
      </c>
      <c r="X973" s="1" t="s">
        <v>7</v>
      </c>
      <c r="Y973" s="1" t="s">
        <v>7</v>
      </c>
      <c r="Z973" s="1" t="s">
        <v>868</v>
      </c>
      <c r="AA973" s="3">
        <v>45473</v>
      </c>
    </row>
    <row r="974" spans="1:27" hidden="1" outlineLevel="2" x14ac:dyDescent="0.25">
      <c r="A974">
        <v>27102</v>
      </c>
      <c r="B974" s="1" t="s">
        <v>869</v>
      </c>
      <c r="C974">
        <v>820300</v>
      </c>
      <c r="D974" s="1" t="s">
        <v>876</v>
      </c>
      <c r="E974" s="3">
        <v>45108</v>
      </c>
      <c r="F974" s="13">
        <v>-500</v>
      </c>
      <c r="G974" s="1" t="s">
        <v>896</v>
      </c>
      <c r="H974">
        <v>45143961</v>
      </c>
      <c r="I974" s="1" t="s">
        <v>1348</v>
      </c>
      <c r="J974" s="12" t="s">
        <v>1367</v>
      </c>
      <c r="L974">
        <v>120</v>
      </c>
      <c r="M974">
        <v>3516</v>
      </c>
      <c r="N974" s="1" t="s">
        <v>879</v>
      </c>
      <c r="O974" s="1" t="s">
        <v>89</v>
      </c>
      <c r="P974">
        <v>10000000</v>
      </c>
      <c r="Q974" s="1" t="s">
        <v>90</v>
      </c>
      <c r="R974" s="1" t="s">
        <v>867</v>
      </c>
      <c r="S974" s="1" t="s">
        <v>7</v>
      </c>
      <c r="T974">
        <v>27102</v>
      </c>
      <c r="U974" s="1" t="s">
        <v>8</v>
      </c>
      <c r="V974" s="1" t="s">
        <v>9</v>
      </c>
      <c r="W974" s="1" t="s">
        <v>9</v>
      </c>
      <c r="X974" s="1" t="s">
        <v>7</v>
      </c>
      <c r="Y974" s="1" t="s">
        <v>7</v>
      </c>
      <c r="Z974" s="1" t="s">
        <v>868</v>
      </c>
      <c r="AA974" s="3">
        <v>45473</v>
      </c>
    </row>
    <row r="975" spans="1:27" hidden="1" outlineLevel="2" x14ac:dyDescent="0.25">
      <c r="A975">
        <v>27102</v>
      </c>
      <c r="B975" s="1" t="s">
        <v>869</v>
      </c>
      <c r="C975">
        <v>820300</v>
      </c>
      <c r="D975" s="1" t="s">
        <v>876</v>
      </c>
      <c r="E975" s="3">
        <v>45108</v>
      </c>
      <c r="F975" s="13">
        <v>-196</v>
      </c>
      <c r="G975" s="1" t="s">
        <v>897</v>
      </c>
      <c r="H975">
        <v>45143961</v>
      </c>
      <c r="I975" s="1" t="s">
        <v>1348</v>
      </c>
      <c r="J975" s="12" t="s">
        <v>1367</v>
      </c>
      <c r="L975">
        <v>110</v>
      </c>
      <c r="M975">
        <v>3516</v>
      </c>
      <c r="N975" s="1" t="s">
        <v>879</v>
      </c>
      <c r="O975" s="1" t="s">
        <v>89</v>
      </c>
      <c r="P975">
        <v>10000000</v>
      </c>
      <c r="Q975" s="1" t="s">
        <v>90</v>
      </c>
      <c r="R975" s="1" t="s">
        <v>867</v>
      </c>
      <c r="S975" s="1" t="s">
        <v>7</v>
      </c>
      <c r="T975">
        <v>27102</v>
      </c>
      <c r="U975" s="1" t="s">
        <v>8</v>
      </c>
      <c r="V975" s="1" t="s">
        <v>9</v>
      </c>
      <c r="W975" s="1" t="s">
        <v>9</v>
      </c>
      <c r="X975" s="1" t="s">
        <v>7</v>
      </c>
      <c r="Y975" s="1" t="s">
        <v>7</v>
      </c>
      <c r="Z975" s="1" t="s">
        <v>868</v>
      </c>
      <c r="AA975" s="3">
        <v>45473</v>
      </c>
    </row>
    <row r="976" spans="1:27" hidden="1" outlineLevel="2" x14ac:dyDescent="0.25">
      <c r="A976">
        <v>27102</v>
      </c>
      <c r="B976" s="1" t="s">
        <v>869</v>
      </c>
      <c r="C976">
        <v>820300</v>
      </c>
      <c r="D976" s="1" t="s">
        <v>876</v>
      </c>
      <c r="E976" s="3">
        <v>45108</v>
      </c>
      <c r="F976" s="13">
        <v>-1800</v>
      </c>
      <c r="G976" s="1" t="s">
        <v>883</v>
      </c>
      <c r="H976">
        <v>45143961</v>
      </c>
      <c r="I976" s="1" t="s">
        <v>1348</v>
      </c>
      <c r="J976" s="12" t="s">
        <v>1367</v>
      </c>
      <c r="L976">
        <v>100</v>
      </c>
      <c r="M976">
        <v>3516</v>
      </c>
      <c r="N976" s="1" t="s">
        <v>879</v>
      </c>
      <c r="O976" s="1" t="s">
        <v>89</v>
      </c>
      <c r="P976">
        <v>10000000</v>
      </c>
      <c r="Q976" s="1" t="s">
        <v>90</v>
      </c>
      <c r="R976" s="1" t="s">
        <v>867</v>
      </c>
      <c r="S976" s="1" t="s">
        <v>7</v>
      </c>
      <c r="T976">
        <v>27102</v>
      </c>
      <c r="U976" s="1" t="s">
        <v>8</v>
      </c>
      <c r="V976" s="1" t="s">
        <v>9</v>
      </c>
      <c r="W976" s="1" t="s">
        <v>9</v>
      </c>
      <c r="X976" s="1" t="s">
        <v>7</v>
      </c>
      <c r="Y976" s="1" t="s">
        <v>7</v>
      </c>
      <c r="Z976" s="1" t="s">
        <v>868</v>
      </c>
      <c r="AA976" s="3">
        <v>45473</v>
      </c>
    </row>
    <row r="977" spans="1:27" hidden="1" outlineLevel="2" x14ac:dyDescent="0.25">
      <c r="A977">
        <v>27102</v>
      </c>
      <c r="B977" s="1" t="s">
        <v>869</v>
      </c>
      <c r="C977">
        <v>820300</v>
      </c>
      <c r="D977" s="1" t="s">
        <v>876</v>
      </c>
      <c r="E977" s="3">
        <v>45108</v>
      </c>
      <c r="F977" s="13">
        <v>-69</v>
      </c>
      <c r="G977" s="1" t="s">
        <v>898</v>
      </c>
      <c r="H977">
        <v>45143961</v>
      </c>
      <c r="I977" s="1" t="s">
        <v>1348</v>
      </c>
      <c r="J977" s="12" t="s">
        <v>1367</v>
      </c>
      <c r="L977">
        <v>40</v>
      </c>
      <c r="M977">
        <v>3516</v>
      </c>
      <c r="N977" s="1" t="s">
        <v>879</v>
      </c>
      <c r="O977" s="1" t="s">
        <v>89</v>
      </c>
      <c r="P977">
        <v>10000000</v>
      </c>
      <c r="Q977" s="1" t="s">
        <v>90</v>
      </c>
      <c r="R977" s="1" t="s">
        <v>867</v>
      </c>
      <c r="S977" s="1" t="s">
        <v>7</v>
      </c>
      <c r="T977">
        <v>27102</v>
      </c>
      <c r="U977" s="1" t="s">
        <v>8</v>
      </c>
      <c r="V977" s="1" t="s">
        <v>9</v>
      </c>
      <c r="W977" s="1" t="s">
        <v>9</v>
      </c>
      <c r="X977" s="1" t="s">
        <v>7</v>
      </c>
      <c r="Y977" s="1" t="s">
        <v>7</v>
      </c>
      <c r="Z977" s="1" t="s">
        <v>868</v>
      </c>
      <c r="AA977" s="3">
        <v>45473</v>
      </c>
    </row>
    <row r="978" spans="1:27" hidden="1" outlineLevel="2" x14ac:dyDescent="0.25">
      <c r="A978">
        <v>27102</v>
      </c>
      <c r="B978" s="1" t="s">
        <v>869</v>
      </c>
      <c r="C978">
        <v>820300</v>
      </c>
      <c r="D978" s="1" t="s">
        <v>876</v>
      </c>
      <c r="E978" s="3">
        <v>45108</v>
      </c>
      <c r="F978" s="13">
        <v>-96</v>
      </c>
      <c r="G978" s="1" t="s">
        <v>899</v>
      </c>
      <c r="H978">
        <v>45143961</v>
      </c>
      <c r="I978" s="1" t="s">
        <v>1348</v>
      </c>
      <c r="J978" s="12" t="s">
        <v>1367</v>
      </c>
      <c r="L978">
        <v>20</v>
      </c>
      <c r="M978">
        <v>3516</v>
      </c>
      <c r="N978" s="1" t="s">
        <v>879</v>
      </c>
      <c r="O978" s="1" t="s">
        <v>89</v>
      </c>
      <c r="P978">
        <v>10000000</v>
      </c>
      <c r="Q978" s="1" t="s">
        <v>90</v>
      </c>
      <c r="R978" s="1" t="s">
        <v>867</v>
      </c>
      <c r="S978" s="1" t="s">
        <v>7</v>
      </c>
      <c r="T978">
        <v>27102</v>
      </c>
      <c r="U978" s="1" t="s">
        <v>8</v>
      </c>
      <c r="V978" s="1" t="s">
        <v>9</v>
      </c>
      <c r="W978" s="1" t="s">
        <v>9</v>
      </c>
      <c r="X978" s="1" t="s">
        <v>7</v>
      </c>
      <c r="Y978" s="1" t="s">
        <v>7</v>
      </c>
      <c r="Z978" s="1" t="s">
        <v>868</v>
      </c>
      <c r="AA978" s="3">
        <v>45473</v>
      </c>
    </row>
    <row r="979" spans="1:27" hidden="1" outlineLevel="2" x14ac:dyDescent="0.25">
      <c r="A979">
        <v>27102</v>
      </c>
      <c r="B979" s="1" t="s">
        <v>869</v>
      </c>
      <c r="C979">
        <v>820300</v>
      </c>
      <c r="D979" s="1" t="s">
        <v>876</v>
      </c>
      <c r="E979" s="3">
        <v>45108</v>
      </c>
      <c r="F979" s="13">
        <v>-148</v>
      </c>
      <c r="G979" s="1" t="s">
        <v>900</v>
      </c>
      <c r="H979">
        <v>45143961</v>
      </c>
      <c r="I979" s="1" t="s">
        <v>1348</v>
      </c>
      <c r="J979" s="12" t="s">
        <v>1367</v>
      </c>
      <c r="L979">
        <v>10</v>
      </c>
      <c r="M979">
        <v>3516</v>
      </c>
      <c r="N979" s="1" t="s">
        <v>879</v>
      </c>
      <c r="O979" s="1" t="s">
        <v>89</v>
      </c>
      <c r="P979">
        <v>10000000</v>
      </c>
      <c r="Q979" s="1" t="s">
        <v>90</v>
      </c>
      <c r="R979" s="1" t="s">
        <v>867</v>
      </c>
      <c r="S979" s="1" t="s">
        <v>7</v>
      </c>
      <c r="T979">
        <v>27102</v>
      </c>
      <c r="U979" s="1" t="s">
        <v>8</v>
      </c>
      <c r="V979" s="1" t="s">
        <v>9</v>
      </c>
      <c r="W979" s="1" t="s">
        <v>9</v>
      </c>
      <c r="X979" s="1" t="s">
        <v>7</v>
      </c>
      <c r="Y979" s="1" t="s">
        <v>7</v>
      </c>
      <c r="Z979" s="1" t="s">
        <v>868</v>
      </c>
      <c r="AA979" s="3">
        <v>45473</v>
      </c>
    </row>
    <row r="980" spans="1:27" hidden="1" outlineLevel="2" x14ac:dyDescent="0.25">
      <c r="A980">
        <v>27102</v>
      </c>
      <c r="B980" s="1" t="s">
        <v>869</v>
      </c>
      <c r="C980">
        <v>820300</v>
      </c>
      <c r="D980" s="1" t="s">
        <v>876</v>
      </c>
      <c r="E980" s="3">
        <v>45127</v>
      </c>
      <c r="F980" s="13">
        <v>-371</v>
      </c>
      <c r="G980" s="1" t="s">
        <v>877</v>
      </c>
      <c r="H980">
        <v>45144731</v>
      </c>
      <c r="I980" s="1" t="s">
        <v>1348</v>
      </c>
      <c r="J980" s="12" t="s">
        <v>1367</v>
      </c>
      <c r="L980">
        <v>10</v>
      </c>
      <c r="M980">
        <v>37254</v>
      </c>
      <c r="N980" s="1" t="s">
        <v>871</v>
      </c>
      <c r="O980" s="1" t="s">
        <v>89</v>
      </c>
      <c r="P980">
        <v>10000000</v>
      </c>
      <c r="Q980" s="1" t="s">
        <v>90</v>
      </c>
      <c r="R980" s="1" t="s">
        <v>867</v>
      </c>
      <c r="S980" s="1" t="s">
        <v>7</v>
      </c>
      <c r="T980">
        <v>27102</v>
      </c>
      <c r="U980" s="1" t="s">
        <v>8</v>
      </c>
      <c r="V980" s="1" t="s">
        <v>9</v>
      </c>
      <c r="W980" s="1" t="s">
        <v>9</v>
      </c>
      <c r="X980" s="1" t="s">
        <v>7</v>
      </c>
      <c r="Y980" s="1" t="s">
        <v>7</v>
      </c>
      <c r="Z980" s="1" t="s">
        <v>868</v>
      </c>
      <c r="AA980" s="3">
        <v>45473</v>
      </c>
    </row>
    <row r="981" spans="1:27" hidden="1" outlineLevel="2" x14ac:dyDescent="0.25">
      <c r="A981">
        <v>27102</v>
      </c>
      <c r="B981" s="1" t="s">
        <v>869</v>
      </c>
      <c r="C981">
        <v>820300</v>
      </c>
      <c r="D981" s="1" t="s">
        <v>876</v>
      </c>
      <c r="E981" s="3">
        <v>45184</v>
      </c>
      <c r="F981" s="13">
        <v>-615</v>
      </c>
      <c r="G981" s="1" t="s">
        <v>901</v>
      </c>
      <c r="H981">
        <v>45145018</v>
      </c>
      <c r="I981" s="1" t="s">
        <v>1348</v>
      </c>
      <c r="J981" s="12" t="s">
        <v>1367</v>
      </c>
      <c r="L981">
        <v>30</v>
      </c>
      <c r="M981">
        <v>21393</v>
      </c>
      <c r="N981" s="1" t="s">
        <v>902</v>
      </c>
      <c r="O981" s="1" t="s">
        <v>89</v>
      </c>
      <c r="P981">
        <v>10000000</v>
      </c>
      <c r="Q981" s="1" t="s">
        <v>90</v>
      </c>
      <c r="R981" s="1" t="s">
        <v>867</v>
      </c>
      <c r="S981" s="1" t="s">
        <v>7</v>
      </c>
      <c r="T981">
        <v>27102</v>
      </c>
      <c r="U981" s="1" t="s">
        <v>8</v>
      </c>
      <c r="V981" s="1" t="s">
        <v>9</v>
      </c>
      <c r="W981" s="1" t="s">
        <v>9</v>
      </c>
      <c r="X981" s="1" t="s">
        <v>7</v>
      </c>
      <c r="Y981" s="1" t="s">
        <v>7</v>
      </c>
      <c r="Z981" s="1" t="s">
        <v>868</v>
      </c>
      <c r="AA981" s="3">
        <v>45473</v>
      </c>
    </row>
    <row r="982" spans="1:27" hidden="1" outlineLevel="2" x14ac:dyDescent="0.25">
      <c r="A982">
        <v>27102</v>
      </c>
      <c r="B982" s="1" t="s">
        <v>869</v>
      </c>
      <c r="C982">
        <v>820300</v>
      </c>
      <c r="D982" s="1" t="s">
        <v>876</v>
      </c>
      <c r="E982" s="3">
        <v>45184</v>
      </c>
      <c r="F982" s="13">
        <v>-615</v>
      </c>
      <c r="G982" s="1" t="s">
        <v>903</v>
      </c>
      <c r="H982">
        <v>45145018</v>
      </c>
      <c r="I982" s="1" t="s">
        <v>1348</v>
      </c>
      <c r="J982" s="12" t="s">
        <v>1367</v>
      </c>
      <c r="L982">
        <v>20</v>
      </c>
      <c r="M982">
        <v>21393</v>
      </c>
      <c r="N982" s="1" t="s">
        <v>902</v>
      </c>
      <c r="O982" s="1" t="s">
        <v>89</v>
      </c>
      <c r="P982">
        <v>10000000</v>
      </c>
      <c r="Q982" s="1" t="s">
        <v>90</v>
      </c>
      <c r="R982" s="1" t="s">
        <v>867</v>
      </c>
      <c r="S982" s="1" t="s">
        <v>7</v>
      </c>
      <c r="T982">
        <v>27102</v>
      </c>
      <c r="U982" s="1" t="s">
        <v>8</v>
      </c>
      <c r="V982" s="1" t="s">
        <v>9</v>
      </c>
      <c r="W982" s="1" t="s">
        <v>9</v>
      </c>
      <c r="X982" s="1" t="s">
        <v>7</v>
      </c>
      <c r="Y982" s="1" t="s">
        <v>7</v>
      </c>
      <c r="Z982" s="1" t="s">
        <v>868</v>
      </c>
      <c r="AA982" s="3">
        <v>45473</v>
      </c>
    </row>
    <row r="983" spans="1:27" hidden="1" outlineLevel="2" x14ac:dyDescent="0.25">
      <c r="A983">
        <v>27102</v>
      </c>
      <c r="B983" s="1" t="s">
        <v>869</v>
      </c>
      <c r="C983">
        <v>820300</v>
      </c>
      <c r="D983" s="1" t="s">
        <v>876</v>
      </c>
      <c r="E983" s="3">
        <v>45184</v>
      </c>
      <c r="F983" s="13">
        <v>-265</v>
      </c>
      <c r="G983" s="1" t="s">
        <v>904</v>
      </c>
      <c r="H983">
        <v>45145018</v>
      </c>
      <c r="I983" s="1" t="s">
        <v>1348</v>
      </c>
      <c r="J983" s="12" t="s">
        <v>1367</v>
      </c>
      <c r="L983">
        <v>10</v>
      </c>
      <c r="M983">
        <v>21393</v>
      </c>
      <c r="N983" s="1" t="s">
        <v>902</v>
      </c>
      <c r="O983" s="1" t="s">
        <v>89</v>
      </c>
      <c r="P983">
        <v>10000000</v>
      </c>
      <c r="Q983" s="1" t="s">
        <v>90</v>
      </c>
      <c r="R983" s="1" t="s">
        <v>867</v>
      </c>
      <c r="S983" s="1" t="s">
        <v>7</v>
      </c>
      <c r="T983">
        <v>27102</v>
      </c>
      <c r="U983" s="1" t="s">
        <v>8</v>
      </c>
      <c r="V983" s="1" t="s">
        <v>9</v>
      </c>
      <c r="W983" s="1" t="s">
        <v>9</v>
      </c>
      <c r="X983" s="1" t="s">
        <v>7</v>
      </c>
      <c r="Y983" s="1" t="s">
        <v>7</v>
      </c>
      <c r="Z983" s="1" t="s">
        <v>868</v>
      </c>
      <c r="AA983" s="3">
        <v>45473</v>
      </c>
    </row>
    <row r="984" spans="1:27" hidden="1" outlineLevel="2" x14ac:dyDescent="0.25">
      <c r="A984">
        <v>27102</v>
      </c>
      <c r="B984" s="1" t="s">
        <v>869</v>
      </c>
      <c r="C984">
        <v>820300</v>
      </c>
      <c r="D984" s="1" t="s">
        <v>876</v>
      </c>
      <c r="E984" s="3">
        <v>45349</v>
      </c>
      <c r="F984" s="13">
        <v>-5000</v>
      </c>
      <c r="G984" s="1" t="s">
        <v>905</v>
      </c>
      <c r="H984" s="1" t="s">
        <v>906</v>
      </c>
      <c r="I984" s="1" t="s">
        <v>1348</v>
      </c>
      <c r="J984" s="12" t="s">
        <v>1367</v>
      </c>
      <c r="K984" s="1"/>
      <c r="L984">
        <v>10</v>
      </c>
      <c r="M984">
        <v>11483</v>
      </c>
      <c r="N984" s="1" t="s">
        <v>907</v>
      </c>
      <c r="O984" s="1" t="s">
        <v>89</v>
      </c>
      <c r="P984">
        <v>10000000</v>
      </c>
      <c r="Q984" s="1" t="s">
        <v>90</v>
      </c>
      <c r="R984" s="1" t="s">
        <v>867</v>
      </c>
      <c r="S984" s="1" t="s">
        <v>7</v>
      </c>
      <c r="T984">
        <v>27102</v>
      </c>
      <c r="U984" s="1" t="s">
        <v>8</v>
      </c>
      <c r="V984" s="1" t="s">
        <v>9</v>
      </c>
      <c r="W984" s="1" t="s">
        <v>9</v>
      </c>
      <c r="X984" s="1" t="s">
        <v>7</v>
      </c>
      <c r="Y984" s="1" t="s">
        <v>7</v>
      </c>
      <c r="Z984" s="1" t="s">
        <v>868</v>
      </c>
      <c r="AA984" s="3">
        <v>45473</v>
      </c>
    </row>
    <row r="985" spans="1:27" hidden="1" outlineLevel="2" x14ac:dyDescent="0.25">
      <c r="A985">
        <v>27102</v>
      </c>
      <c r="B985" s="1" t="s">
        <v>869</v>
      </c>
      <c r="C985">
        <v>820300</v>
      </c>
      <c r="D985" s="1" t="s">
        <v>876</v>
      </c>
      <c r="E985" s="3">
        <v>45414</v>
      </c>
      <c r="F985" s="13">
        <v>-700</v>
      </c>
      <c r="G985" s="1" t="s">
        <v>905</v>
      </c>
      <c r="H985" s="1" t="s">
        <v>908</v>
      </c>
      <c r="I985" s="1" t="s">
        <v>1348</v>
      </c>
      <c r="J985" s="12" t="s">
        <v>1367</v>
      </c>
      <c r="K985" s="1"/>
      <c r="L985">
        <v>10</v>
      </c>
      <c r="M985">
        <v>17617</v>
      </c>
      <c r="N985" s="1" t="s">
        <v>909</v>
      </c>
      <c r="O985" s="1" t="s">
        <v>89</v>
      </c>
      <c r="P985">
        <v>10000000</v>
      </c>
      <c r="Q985" s="1" t="s">
        <v>90</v>
      </c>
      <c r="R985" s="1" t="s">
        <v>867</v>
      </c>
      <c r="S985" s="1" t="s">
        <v>7</v>
      </c>
      <c r="T985">
        <v>27102</v>
      </c>
      <c r="U985" s="1" t="s">
        <v>8</v>
      </c>
      <c r="V985" s="1" t="s">
        <v>9</v>
      </c>
      <c r="W985" s="1" t="s">
        <v>9</v>
      </c>
      <c r="X985" s="1" t="s">
        <v>7</v>
      </c>
      <c r="Y985" s="1" t="s">
        <v>7</v>
      </c>
      <c r="Z985" s="1" t="s">
        <v>868</v>
      </c>
      <c r="AA985" s="3">
        <v>45473</v>
      </c>
    </row>
    <row r="986" spans="1:27" outlineLevel="1" collapsed="1" x14ac:dyDescent="0.25">
      <c r="A986" s="8" t="s">
        <v>1289</v>
      </c>
      <c r="B986" s="1"/>
      <c r="D986" s="1"/>
      <c r="E986" s="3"/>
      <c r="F986" s="13">
        <f>SUBTOTAL(9,F950:F985)</f>
        <v>-19718.760000000002</v>
      </c>
      <c r="G986" s="1"/>
      <c r="H986" s="1"/>
      <c r="I986" s="1"/>
      <c r="J986" s="12"/>
      <c r="K986" s="1"/>
      <c r="N986" s="1"/>
      <c r="O986" s="1"/>
      <c r="Q986" s="1"/>
      <c r="R986" s="1"/>
      <c r="S986" s="1"/>
      <c r="U986" s="1"/>
      <c r="V986" s="1"/>
      <c r="W986" s="1"/>
      <c r="X986" s="1"/>
      <c r="Y986" s="1"/>
      <c r="Z986" s="1"/>
      <c r="AA986" s="3"/>
    </row>
    <row r="987" spans="1:27" hidden="1" outlineLevel="2" x14ac:dyDescent="0.25">
      <c r="A987">
        <v>27111</v>
      </c>
      <c r="B987" s="1" t="s">
        <v>910</v>
      </c>
      <c r="C987">
        <v>820300</v>
      </c>
      <c r="D987" s="1" t="s">
        <v>876</v>
      </c>
      <c r="E987" s="3">
        <v>44743</v>
      </c>
      <c r="F987" s="13">
        <v>-0.01</v>
      </c>
      <c r="G987" s="1" t="s">
        <v>742</v>
      </c>
      <c r="H987">
        <v>50502</v>
      </c>
      <c r="I987" t="s">
        <v>1348</v>
      </c>
      <c r="J987" t="s">
        <v>1340</v>
      </c>
      <c r="K987" t="s">
        <v>1350</v>
      </c>
      <c r="L987">
        <v>30</v>
      </c>
      <c r="M987">
        <v>9557</v>
      </c>
      <c r="N987" s="1" t="s">
        <v>921</v>
      </c>
      <c r="O987" s="1" t="s">
        <v>89</v>
      </c>
      <c r="P987">
        <v>10000000</v>
      </c>
      <c r="Q987" s="1" t="s">
        <v>90</v>
      </c>
      <c r="R987" s="1" t="s">
        <v>867</v>
      </c>
      <c r="S987" s="1" t="s">
        <v>7</v>
      </c>
      <c r="T987">
        <v>27111</v>
      </c>
      <c r="U987" s="1" t="s">
        <v>8</v>
      </c>
      <c r="V987" s="1" t="s">
        <v>9</v>
      </c>
      <c r="W987" s="1" t="s">
        <v>9</v>
      </c>
      <c r="X987" s="1" t="s">
        <v>7</v>
      </c>
      <c r="Y987" s="1" t="s">
        <v>7</v>
      </c>
      <c r="Z987" s="1" t="s">
        <v>868</v>
      </c>
      <c r="AA987" s="3">
        <v>45473</v>
      </c>
    </row>
    <row r="988" spans="1:27" hidden="1" outlineLevel="2" x14ac:dyDescent="0.25">
      <c r="A988">
        <v>27111</v>
      </c>
      <c r="B988" s="1" t="s">
        <v>910</v>
      </c>
      <c r="C988">
        <v>700200</v>
      </c>
      <c r="D988" s="1" t="s">
        <v>140</v>
      </c>
      <c r="E988" s="3">
        <v>44378</v>
      </c>
      <c r="F988" s="13">
        <v>-6002.11</v>
      </c>
      <c r="G988" s="1" t="s">
        <v>415</v>
      </c>
      <c r="H988">
        <v>45139463</v>
      </c>
      <c r="I988" t="s">
        <v>1348</v>
      </c>
      <c r="J988" t="s">
        <v>1373</v>
      </c>
      <c r="L988">
        <v>10</v>
      </c>
      <c r="M988">
        <v>4088</v>
      </c>
      <c r="N988" s="1" t="s">
        <v>919</v>
      </c>
      <c r="O988" s="1" t="s">
        <v>89</v>
      </c>
      <c r="P988">
        <v>10000000</v>
      </c>
      <c r="Q988" s="1" t="s">
        <v>90</v>
      </c>
      <c r="R988" s="1" t="s">
        <v>867</v>
      </c>
      <c r="S988" s="1" t="s">
        <v>7</v>
      </c>
      <c r="T988">
        <v>27111</v>
      </c>
      <c r="U988" s="1" t="s">
        <v>8</v>
      </c>
      <c r="V988" s="1" t="s">
        <v>9</v>
      </c>
      <c r="W988" s="1" t="s">
        <v>9</v>
      </c>
      <c r="X988" s="1" t="s">
        <v>7</v>
      </c>
      <c r="Y988" s="1" t="s">
        <v>7</v>
      </c>
      <c r="Z988" s="1" t="s">
        <v>868</v>
      </c>
      <c r="AA988" s="3">
        <v>45473</v>
      </c>
    </row>
    <row r="989" spans="1:27" hidden="1" outlineLevel="2" x14ac:dyDescent="0.25">
      <c r="A989">
        <v>27111</v>
      </c>
      <c r="B989" s="1" t="s">
        <v>910</v>
      </c>
      <c r="C989">
        <v>672200</v>
      </c>
      <c r="D989" s="1" t="s">
        <v>80</v>
      </c>
      <c r="E989" s="3">
        <v>44743</v>
      </c>
      <c r="F989" s="13">
        <v>-450</v>
      </c>
      <c r="G989" s="1" t="s">
        <v>911</v>
      </c>
      <c r="H989">
        <v>45142517</v>
      </c>
      <c r="I989" t="s">
        <v>1348</v>
      </c>
      <c r="J989" t="s">
        <v>1374</v>
      </c>
      <c r="L989">
        <v>20</v>
      </c>
      <c r="M989">
        <v>11483</v>
      </c>
      <c r="N989" s="1" t="s">
        <v>907</v>
      </c>
      <c r="O989" s="1" t="s">
        <v>89</v>
      </c>
      <c r="P989">
        <v>10000000</v>
      </c>
      <c r="Q989" s="1" t="s">
        <v>90</v>
      </c>
      <c r="R989" s="1" t="s">
        <v>867</v>
      </c>
      <c r="S989" s="1" t="s">
        <v>7</v>
      </c>
      <c r="T989">
        <v>27111</v>
      </c>
      <c r="U989" s="1" t="s">
        <v>8</v>
      </c>
      <c r="V989" s="1" t="s">
        <v>9</v>
      </c>
      <c r="W989" s="1" t="s">
        <v>9</v>
      </c>
      <c r="X989" s="1" t="s">
        <v>7</v>
      </c>
      <c r="Y989" s="1" t="s">
        <v>7</v>
      </c>
      <c r="Z989" s="1" t="s">
        <v>868</v>
      </c>
      <c r="AA989" s="3">
        <v>45473</v>
      </c>
    </row>
    <row r="990" spans="1:27" hidden="1" outlineLevel="2" x14ac:dyDescent="0.25">
      <c r="A990">
        <v>27111</v>
      </c>
      <c r="B990" s="1" t="s">
        <v>910</v>
      </c>
      <c r="C990">
        <v>730200</v>
      </c>
      <c r="D990" s="1" t="s">
        <v>45</v>
      </c>
      <c r="E990" s="3">
        <v>44743</v>
      </c>
      <c r="F990" s="13">
        <v>-280</v>
      </c>
      <c r="G990" s="1" t="s">
        <v>920</v>
      </c>
      <c r="H990">
        <v>45142517</v>
      </c>
      <c r="I990" t="s">
        <v>1348</v>
      </c>
      <c r="J990" t="s">
        <v>1374</v>
      </c>
      <c r="L990">
        <v>10</v>
      </c>
      <c r="M990">
        <v>11483</v>
      </c>
      <c r="N990" s="1" t="s">
        <v>907</v>
      </c>
      <c r="O990" s="1" t="s">
        <v>89</v>
      </c>
      <c r="P990">
        <v>10000000</v>
      </c>
      <c r="Q990" s="1" t="s">
        <v>90</v>
      </c>
      <c r="R990" s="1" t="s">
        <v>867</v>
      </c>
      <c r="S990" s="1" t="s">
        <v>7</v>
      </c>
      <c r="T990">
        <v>27111</v>
      </c>
      <c r="U990" s="1" t="s">
        <v>8</v>
      </c>
      <c r="V990" s="1" t="s">
        <v>9</v>
      </c>
      <c r="W990" s="1" t="s">
        <v>9</v>
      </c>
      <c r="X990" s="1" t="s">
        <v>7</v>
      </c>
      <c r="Y990" s="1" t="s">
        <v>7</v>
      </c>
      <c r="Z990" s="1" t="s">
        <v>868</v>
      </c>
      <c r="AA990" s="3">
        <v>45473</v>
      </c>
    </row>
    <row r="991" spans="1:27" hidden="1" outlineLevel="2" x14ac:dyDescent="0.25">
      <c r="A991">
        <v>27111</v>
      </c>
      <c r="B991" s="1" t="s">
        <v>910</v>
      </c>
      <c r="C991">
        <v>672200</v>
      </c>
      <c r="D991" s="1" t="s">
        <v>80</v>
      </c>
      <c r="E991" s="3">
        <v>45108</v>
      </c>
      <c r="F991" s="13">
        <v>-11764.46</v>
      </c>
      <c r="G991" s="1" t="s">
        <v>912</v>
      </c>
      <c r="H991">
        <v>45144499</v>
      </c>
      <c r="I991" t="s">
        <v>1348</v>
      </c>
      <c r="J991" t="s">
        <v>1374</v>
      </c>
      <c r="L991">
        <v>60</v>
      </c>
      <c r="M991">
        <v>27363</v>
      </c>
      <c r="N991" s="1" t="s">
        <v>913</v>
      </c>
      <c r="O991" s="1" t="s">
        <v>89</v>
      </c>
      <c r="P991">
        <v>10000000</v>
      </c>
      <c r="Q991" s="1" t="s">
        <v>90</v>
      </c>
      <c r="R991" s="1" t="s">
        <v>867</v>
      </c>
      <c r="S991" s="1" t="s">
        <v>7</v>
      </c>
      <c r="T991">
        <v>27111</v>
      </c>
      <c r="U991" s="1" t="s">
        <v>8</v>
      </c>
      <c r="V991" s="1" t="s">
        <v>9</v>
      </c>
      <c r="W991" s="1" t="s">
        <v>9</v>
      </c>
      <c r="X991" s="1" t="s">
        <v>7</v>
      </c>
      <c r="Y991" s="1" t="s">
        <v>7</v>
      </c>
      <c r="Z991" s="1" t="s">
        <v>868</v>
      </c>
      <c r="AA991" s="3">
        <v>45473</v>
      </c>
    </row>
    <row r="992" spans="1:27" hidden="1" outlineLevel="2" x14ac:dyDescent="0.25">
      <c r="A992">
        <v>27111</v>
      </c>
      <c r="B992" s="1" t="s">
        <v>910</v>
      </c>
      <c r="C992">
        <v>672200</v>
      </c>
      <c r="D992" s="1" t="s">
        <v>80</v>
      </c>
      <c r="E992" s="3">
        <v>45108</v>
      </c>
      <c r="F992" s="13">
        <v>-1672</v>
      </c>
      <c r="G992" s="1" t="s">
        <v>914</v>
      </c>
      <c r="H992">
        <v>45144499</v>
      </c>
      <c r="I992" t="s">
        <v>1348</v>
      </c>
      <c r="J992" t="s">
        <v>1374</v>
      </c>
      <c r="L992">
        <v>50</v>
      </c>
      <c r="M992">
        <v>27363</v>
      </c>
      <c r="N992" s="1" t="s">
        <v>913</v>
      </c>
      <c r="O992" s="1" t="s">
        <v>89</v>
      </c>
      <c r="P992">
        <v>10000000</v>
      </c>
      <c r="Q992" s="1" t="s">
        <v>90</v>
      </c>
      <c r="R992" s="1" t="s">
        <v>867</v>
      </c>
      <c r="S992" s="1" t="s">
        <v>7</v>
      </c>
      <c r="T992">
        <v>27111</v>
      </c>
      <c r="U992" s="1" t="s">
        <v>8</v>
      </c>
      <c r="V992" s="1" t="s">
        <v>9</v>
      </c>
      <c r="W992" s="1" t="s">
        <v>9</v>
      </c>
      <c r="X992" s="1" t="s">
        <v>7</v>
      </c>
      <c r="Y992" s="1" t="s">
        <v>7</v>
      </c>
      <c r="Z992" s="1" t="s">
        <v>868</v>
      </c>
      <c r="AA992" s="3">
        <v>45473</v>
      </c>
    </row>
    <row r="993" spans="1:27" hidden="1" outlineLevel="2" x14ac:dyDescent="0.25">
      <c r="A993">
        <v>27111</v>
      </c>
      <c r="B993" s="1" t="s">
        <v>910</v>
      </c>
      <c r="C993">
        <v>672200</v>
      </c>
      <c r="D993" s="1" t="s">
        <v>80</v>
      </c>
      <c r="E993" s="3">
        <v>45108</v>
      </c>
      <c r="F993" s="13">
        <v>-83.66</v>
      </c>
      <c r="G993" s="1" t="s">
        <v>915</v>
      </c>
      <c r="H993">
        <v>45144499</v>
      </c>
      <c r="I993" t="s">
        <v>1348</v>
      </c>
      <c r="J993" t="s">
        <v>1374</v>
      </c>
      <c r="L993">
        <v>40</v>
      </c>
      <c r="M993">
        <v>27363</v>
      </c>
      <c r="N993" s="1" t="s">
        <v>913</v>
      </c>
      <c r="O993" s="1" t="s">
        <v>89</v>
      </c>
      <c r="P993">
        <v>10000000</v>
      </c>
      <c r="Q993" s="1" t="s">
        <v>90</v>
      </c>
      <c r="R993" s="1" t="s">
        <v>867</v>
      </c>
      <c r="S993" s="1" t="s">
        <v>7</v>
      </c>
      <c r="T993">
        <v>27111</v>
      </c>
      <c r="U993" s="1" t="s">
        <v>8</v>
      </c>
      <c r="V993" s="1" t="s">
        <v>9</v>
      </c>
      <c r="W993" s="1" t="s">
        <v>9</v>
      </c>
      <c r="X993" s="1" t="s">
        <v>7</v>
      </c>
      <c r="Y993" s="1" t="s">
        <v>7</v>
      </c>
      <c r="Z993" s="1" t="s">
        <v>868</v>
      </c>
      <c r="AA993" s="3">
        <v>45473</v>
      </c>
    </row>
    <row r="994" spans="1:27" hidden="1" outlineLevel="2" x14ac:dyDescent="0.25">
      <c r="A994">
        <v>27111</v>
      </c>
      <c r="B994" s="1" t="s">
        <v>910</v>
      </c>
      <c r="C994">
        <v>672200</v>
      </c>
      <c r="D994" s="1" t="s">
        <v>80</v>
      </c>
      <c r="E994" s="3">
        <v>45108</v>
      </c>
      <c r="F994" s="13">
        <v>-83.66</v>
      </c>
      <c r="G994" s="1" t="s">
        <v>916</v>
      </c>
      <c r="H994">
        <v>45144499</v>
      </c>
      <c r="I994" t="s">
        <v>1348</v>
      </c>
      <c r="J994" t="s">
        <v>1374</v>
      </c>
      <c r="L994">
        <v>30</v>
      </c>
      <c r="M994">
        <v>27363</v>
      </c>
      <c r="N994" s="1" t="s">
        <v>913</v>
      </c>
      <c r="O994" s="1" t="s">
        <v>89</v>
      </c>
      <c r="P994">
        <v>10000000</v>
      </c>
      <c r="Q994" s="1" t="s">
        <v>90</v>
      </c>
      <c r="R994" s="1" t="s">
        <v>867</v>
      </c>
      <c r="S994" s="1" t="s">
        <v>7</v>
      </c>
      <c r="T994">
        <v>27111</v>
      </c>
      <c r="U994" s="1" t="s">
        <v>8</v>
      </c>
      <c r="V994" s="1" t="s">
        <v>9</v>
      </c>
      <c r="W994" s="1" t="s">
        <v>9</v>
      </c>
      <c r="X994" s="1" t="s">
        <v>7</v>
      </c>
      <c r="Y994" s="1" t="s">
        <v>7</v>
      </c>
      <c r="Z994" s="1" t="s">
        <v>868</v>
      </c>
      <c r="AA994" s="3">
        <v>45473</v>
      </c>
    </row>
    <row r="995" spans="1:27" hidden="1" outlineLevel="2" x14ac:dyDescent="0.25">
      <c r="A995">
        <v>27111</v>
      </c>
      <c r="B995" s="1" t="s">
        <v>910</v>
      </c>
      <c r="C995">
        <v>672200</v>
      </c>
      <c r="D995" s="1" t="s">
        <v>80</v>
      </c>
      <c r="E995" s="3">
        <v>45108</v>
      </c>
      <c r="F995" s="13">
        <v>-104.57</v>
      </c>
      <c r="G995" s="1" t="s">
        <v>917</v>
      </c>
      <c r="H995">
        <v>45144499</v>
      </c>
      <c r="I995" t="s">
        <v>1348</v>
      </c>
      <c r="J995" t="s">
        <v>1374</v>
      </c>
      <c r="L995">
        <v>20</v>
      </c>
      <c r="M995">
        <v>27363</v>
      </c>
      <c r="N995" s="1" t="s">
        <v>913</v>
      </c>
      <c r="O995" s="1" t="s">
        <v>89</v>
      </c>
      <c r="P995">
        <v>10000000</v>
      </c>
      <c r="Q995" s="1" t="s">
        <v>90</v>
      </c>
      <c r="R995" s="1" t="s">
        <v>867</v>
      </c>
      <c r="S995" s="1" t="s">
        <v>7</v>
      </c>
      <c r="T995">
        <v>27111</v>
      </c>
      <c r="U995" s="1" t="s">
        <v>8</v>
      </c>
      <c r="V995" s="1" t="s">
        <v>9</v>
      </c>
      <c r="W995" s="1" t="s">
        <v>9</v>
      </c>
      <c r="X995" s="1" t="s">
        <v>7</v>
      </c>
      <c r="Y995" s="1" t="s">
        <v>7</v>
      </c>
      <c r="Z995" s="1" t="s">
        <v>868</v>
      </c>
      <c r="AA995" s="3">
        <v>45473</v>
      </c>
    </row>
    <row r="996" spans="1:27" hidden="1" outlineLevel="2" x14ac:dyDescent="0.25">
      <c r="A996">
        <v>27111</v>
      </c>
      <c r="B996" s="1" t="s">
        <v>910</v>
      </c>
      <c r="C996">
        <v>672200</v>
      </c>
      <c r="D996" s="1" t="s">
        <v>80</v>
      </c>
      <c r="E996" s="3">
        <v>45108</v>
      </c>
      <c r="F996" s="13">
        <v>-83.66</v>
      </c>
      <c r="G996" s="1" t="s">
        <v>918</v>
      </c>
      <c r="H996">
        <v>45144499</v>
      </c>
      <c r="I996" t="s">
        <v>1348</v>
      </c>
      <c r="J996" t="s">
        <v>1374</v>
      </c>
      <c r="L996">
        <v>10</v>
      </c>
      <c r="M996">
        <v>27363</v>
      </c>
      <c r="N996" s="1" t="s">
        <v>913</v>
      </c>
      <c r="O996" s="1" t="s">
        <v>89</v>
      </c>
      <c r="P996">
        <v>10000000</v>
      </c>
      <c r="Q996" s="1" t="s">
        <v>90</v>
      </c>
      <c r="R996" s="1" t="s">
        <v>867</v>
      </c>
      <c r="S996" s="1" t="s">
        <v>7</v>
      </c>
      <c r="T996">
        <v>27111</v>
      </c>
      <c r="U996" s="1" t="s">
        <v>8</v>
      </c>
      <c r="V996" s="1" t="s">
        <v>9</v>
      </c>
      <c r="W996" s="1" t="s">
        <v>9</v>
      </c>
      <c r="X996" s="1" t="s">
        <v>7</v>
      </c>
      <c r="Y996" s="1" t="s">
        <v>7</v>
      </c>
      <c r="Z996" s="1" t="s">
        <v>868</v>
      </c>
      <c r="AA996" s="3">
        <v>45473</v>
      </c>
    </row>
    <row r="997" spans="1:27" outlineLevel="1" collapsed="1" x14ac:dyDescent="0.25">
      <c r="A997" s="8" t="s">
        <v>1290</v>
      </c>
      <c r="B997" s="1"/>
      <c r="D997" s="1"/>
      <c r="E997" s="3"/>
      <c r="F997" s="13">
        <f>SUBTOTAL(9,F987:F996)</f>
        <v>-20524.129999999997</v>
      </c>
      <c r="G997" s="1"/>
      <c r="N997" s="1"/>
      <c r="O997" s="1"/>
      <c r="Q997" s="1"/>
      <c r="R997" s="1"/>
      <c r="S997" s="1"/>
      <c r="U997" s="1"/>
      <c r="V997" s="1"/>
      <c r="W997" s="1"/>
      <c r="X997" s="1"/>
      <c r="Y997" s="1"/>
      <c r="Z997" s="1"/>
      <c r="AA997" s="3"/>
    </row>
    <row r="998" spans="1:27" hidden="1" outlineLevel="2" x14ac:dyDescent="0.25">
      <c r="A998">
        <v>27112</v>
      </c>
      <c r="B998" s="1" t="s">
        <v>923</v>
      </c>
      <c r="C998">
        <v>672200</v>
      </c>
      <c r="D998" s="1" t="s">
        <v>80</v>
      </c>
      <c r="E998" s="3">
        <v>44336</v>
      </c>
      <c r="F998" s="13">
        <v>-291</v>
      </c>
      <c r="G998" s="1" t="s">
        <v>926</v>
      </c>
      <c r="H998">
        <v>45139782</v>
      </c>
      <c r="I998" t="s">
        <v>1348</v>
      </c>
      <c r="J998" t="s">
        <v>1340</v>
      </c>
      <c r="K998" t="s">
        <v>1350</v>
      </c>
      <c r="L998">
        <v>30</v>
      </c>
      <c r="M998">
        <v>35305</v>
      </c>
      <c r="N998" s="1" t="s">
        <v>927</v>
      </c>
      <c r="O998" s="1" t="s">
        <v>89</v>
      </c>
      <c r="P998">
        <v>10000000</v>
      </c>
      <c r="Q998" s="1" t="s">
        <v>90</v>
      </c>
      <c r="R998" s="1" t="s">
        <v>867</v>
      </c>
      <c r="S998" s="1" t="s">
        <v>7</v>
      </c>
      <c r="T998">
        <v>27112</v>
      </c>
      <c r="U998" s="1" t="s">
        <v>8</v>
      </c>
      <c r="V998" s="1" t="s">
        <v>9</v>
      </c>
      <c r="W998" s="1" t="s">
        <v>9</v>
      </c>
      <c r="X998" s="1" t="s">
        <v>7</v>
      </c>
      <c r="Y998" s="1" t="s">
        <v>7</v>
      </c>
      <c r="Z998" s="1" t="s">
        <v>868</v>
      </c>
      <c r="AA998" s="3">
        <v>45473</v>
      </c>
    </row>
    <row r="999" spans="1:27" hidden="1" outlineLevel="2" x14ac:dyDescent="0.25">
      <c r="A999">
        <v>27112</v>
      </c>
      <c r="B999" s="1" t="s">
        <v>923</v>
      </c>
      <c r="C999">
        <v>672200</v>
      </c>
      <c r="D999" s="1" t="s">
        <v>80</v>
      </c>
      <c r="E999" s="3">
        <v>44336</v>
      </c>
      <c r="F999" s="13">
        <v>-8</v>
      </c>
      <c r="G999" s="1" t="s">
        <v>928</v>
      </c>
      <c r="H999">
        <v>45139782</v>
      </c>
      <c r="I999" t="s">
        <v>1348</v>
      </c>
      <c r="J999" t="s">
        <v>1340</v>
      </c>
      <c r="K999" t="s">
        <v>1350</v>
      </c>
      <c r="L999">
        <v>10</v>
      </c>
      <c r="M999">
        <v>35305</v>
      </c>
      <c r="N999" s="1" t="s">
        <v>927</v>
      </c>
      <c r="O999" s="1" t="s">
        <v>89</v>
      </c>
      <c r="P999">
        <v>10000000</v>
      </c>
      <c r="Q999" s="1" t="s">
        <v>90</v>
      </c>
      <c r="R999" s="1" t="s">
        <v>867</v>
      </c>
      <c r="S999" s="1" t="s">
        <v>7</v>
      </c>
      <c r="T999">
        <v>27112</v>
      </c>
      <c r="U999" s="1" t="s">
        <v>8</v>
      </c>
      <c r="V999" s="1" t="s">
        <v>9</v>
      </c>
      <c r="W999" s="1" t="s">
        <v>9</v>
      </c>
      <c r="X999" s="1" t="s">
        <v>7</v>
      </c>
      <c r="Y999" s="1" t="s">
        <v>7</v>
      </c>
      <c r="Z999" s="1" t="s">
        <v>868</v>
      </c>
      <c r="AA999" s="3">
        <v>45473</v>
      </c>
    </row>
    <row r="1000" spans="1:27" outlineLevel="1" collapsed="1" x14ac:dyDescent="0.25">
      <c r="A1000" s="8" t="s">
        <v>1291</v>
      </c>
      <c r="B1000" s="1"/>
      <c r="D1000" s="1"/>
      <c r="E1000" s="3"/>
      <c r="F1000" s="13">
        <f>SUBTOTAL(9,F998:F999)</f>
        <v>-299</v>
      </c>
      <c r="G1000" s="1"/>
      <c r="N1000" s="1"/>
      <c r="O1000" s="1"/>
      <c r="Q1000" s="1"/>
      <c r="R1000" s="1"/>
      <c r="S1000" s="1"/>
      <c r="U1000" s="1"/>
      <c r="V1000" s="1"/>
      <c r="W1000" s="1"/>
      <c r="X1000" s="1"/>
      <c r="Y1000" s="1"/>
      <c r="Z1000" s="1"/>
      <c r="AA1000" s="3"/>
    </row>
    <row r="1001" spans="1:27" hidden="1" outlineLevel="2" x14ac:dyDescent="0.25">
      <c r="A1001">
        <v>27118</v>
      </c>
      <c r="B1001" s="1" t="s">
        <v>970</v>
      </c>
      <c r="C1001">
        <v>672200</v>
      </c>
      <c r="D1001" s="1" t="s">
        <v>80</v>
      </c>
      <c r="E1001" s="3">
        <v>42202</v>
      </c>
      <c r="F1001" s="13">
        <v>-0.01</v>
      </c>
      <c r="G1001" s="1" t="s">
        <v>971</v>
      </c>
      <c r="H1001">
        <v>50208</v>
      </c>
      <c r="I1001" t="s">
        <v>1348</v>
      </c>
      <c r="J1001" t="s">
        <v>1374</v>
      </c>
      <c r="L1001">
        <v>80</v>
      </c>
      <c r="M1001">
        <v>17229</v>
      </c>
      <c r="N1001" s="1" t="s">
        <v>972</v>
      </c>
      <c r="O1001" s="1" t="s">
        <v>89</v>
      </c>
      <c r="P1001">
        <v>10000000</v>
      </c>
      <c r="Q1001" s="1" t="s">
        <v>90</v>
      </c>
      <c r="R1001" s="1" t="s">
        <v>867</v>
      </c>
      <c r="S1001" s="1" t="s">
        <v>7</v>
      </c>
      <c r="T1001">
        <v>27118</v>
      </c>
      <c r="U1001" s="1" t="s">
        <v>8</v>
      </c>
      <c r="V1001" s="1" t="s">
        <v>9</v>
      </c>
      <c r="W1001" s="1" t="s">
        <v>9</v>
      </c>
      <c r="X1001" s="1" t="s">
        <v>7</v>
      </c>
      <c r="Y1001" s="1" t="s">
        <v>7</v>
      </c>
      <c r="Z1001" s="1" t="s">
        <v>868</v>
      </c>
      <c r="AA1001" s="3">
        <v>45473</v>
      </c>
    </row>
    <row r="1002" spans="1:27" hidden="1" outlineLevel="2" x14ac:dyDescent="0.25">
      <c r="A1002">
        <v>27118</v>
      </c>
      <c r="B1002" s="1" t="s">
        <v>970</v>
      </c>
      <c r="C1002">
        <v>672200</v>
      </c>
      <c r="D1002" s="1" t="s">
        <v>80</v>
      </c>
      <c r="E1002" s="3">
        <v>42667</v>
      </c>
      <c r="F1002" s="13">
        <v>-4340</v>
      </c>
      <c r="G1002" s="1" t="s">
        <v>415</v>
      </c>
      <c r="H1002">
        <v>45122447</v>
      </c>
      <c r="I1002" t="s">
        <v>1348</v>
      </c>
      <c r="J1002" t="s">
        <v>1374</v>
      </c>
      <c r="L1002">
        <v>10</v>
      </c>
      <c r="M1002">
        <v>29886</v>
      </c>
      <c r="N1002" s="1" t="s">
        <v>973</v>
      </c>
      <c r="O1002" s="1" t="s">
        <v>89</v>
      </c>
      <c r="P1002">
        <v>10000000</v>
      </c>
      <c r="Q1002" s="1" t="s">
        <v>90</v>
      </c>
      <c r="R1002" s="1" t="s">
        <v>867</v>
      </c>
      <c r="S1002" s="1" t="s">
        <v>7</v>
      </c>
      <c r="T1002">
        <v>27118</v>
      </c>
      <c r="U1002" s="1" t="s">
        <v>8</v>
      </c>
      <c r="V1002" s="1" t="s">
        <v>9</v>
      </c>
      <c r="W1002" s="1" t="s">
        <v>9</v>
      </c>
      <c r="X1002" s="1" t="s">
        <v>7</v>
      </c>
      <c r="Y1002" s="1" t="s">
        <v>7</v>
      </c>
      <c r="Z1002" s="1" t="s">
        <v>868</v>
      </c>
      <c r="AA1002" s="3">
        <v>45473</v>
      </c>
    </row>
    <row r="1003" spans="1:27" hidden="1" outlineLevel="2" x14ac:dyDescent="0.25">
      <c r="A1003">
        <v>27118</v>
      </c>
      <c r="B1003" s="1" t="s">
        <v>970</v>
      </c>
      <c r="C1003">
        <v>672800</v>
      </c>
      <c r="D1003" s="1" t="s">
        <v>80</v>
      </c>
      <c r="E1003" s="3">
        <v>42919</v>
      </c>
      <c r="F1003" s="13">
        <v>-190</v>
      </c>
      <c r="G1003" s="1" t="s">
        <v>1001</v>
      </c>
      <c r="H1003">
        <v>45125763</v>
      </c>
      <c r="I1003" t="s">
        <v>1348</v>
      </c>
      <c r="J1003" t="s">
        <v>1374</v>
      </c>
      <c r="L1003">
        <v>20</v>
      </c>
      <c r="M1003">
        <v>1190</v>
      </c>
      <c r="N1003" s="1" t="s">
        <v>1002</v>
      </c>
      <c r="O1003" s="1" t="s">
        <v>89</v>
      </c>
      <c r="P1003">
        <v>10000000</v>
      </c>
      <c r="Q1003" s="1" t="s">
        <v>90</v>
      </c>
      <c r="R1003" s="1" t="s">
        <v>867</v>
      </c>
      <c r="S1003" s="1" t="s">
        <v>7</v>
      </c>
      <c r="T1003">
        <v>27118</v>
      </c>
      <c r="U1003" s="1" t="s">
        <v>8</v>
      </c>
      <c r="V1003" s="1" t="s">
        <v>9</v>
      </c>
      <c r="W1003" s="1" t="s">
        <v>9</v>
      </c>
      <c r="X1003" s="1" t="s">
        <v>7</v>
      </c>
      <c r="Y1003" s="1" t="s">
        <v>7</v>
      </c>
      <c r="Z1003" s="1" t="s">
        <v>868</v>
      </c>
      <c r="AA1003" s="3">
        <v>45473</v>
      </c>
    </row>
    <row r="1004" spans="1:27" hidden="1" outlineLevel="2" x14ac:dyDescent="0.25">
      <c r="A1004">
        <v>27118</v>
      </c>
      <c r="B1004" s="1" t="s">
        <v>970</v>
      </c>
      <c r="C1004">
        <v>672800</v>
      </c>
      <c r="D1004" s="1" t="s">
        <v>80</v>
      </c>
      <c r="E1004" s="3">
        <v>42919</v>
      </c>
      <c r="F1004" s="13">
        <v>-576</v>
      </c>
      <c r="G1004" s="1" t="s">
        <v>1003</v>
      </c>
      <c r="H1004">
        <v>45125763</v>
      </c>
      <c r="I1004" t="s">
        <v>1348</v>
      </c>
      <c r="J1004" t="s">
        <v>1374</v>
      </c>
      <c r="L1004">
        <v>30</v>
      </c>
      <c r="M1004">
        <v>1190</v>
      </c>
      <c r="N1004" s="1" t="s">
        <v>1002</v>
      </c>
      <c r="O1004" s="1" t="s">
        <v>89</v>
      </c>
      <c r="P1004">
        <v>10000000</v>
      </c>
      <c r="Q1004" s="1" t="s">
        <v>90</v>
      </c>
      <c r="R1004" s="1" t="s">
        <v>867</v>
      </c>
      <c r="S1004" s="1" t="s">
        <v>7</v>
      </c>
      <c r="T1004">
        <v>27118</v>
      </c>
      <c r="U1004" s="1" t="s">
        <v>8</v>
      </c>
      <c r="V1004" s="1" t="s">
        <v>9</v>
      </c>
      <c r="W1004" s="1" t="s">
        <v>9</v>
      </c>
      <c r="X1004" s="1" t="s">
        <v>7</v>
      </c>
      <c r="Y1004" s="1" t="s">
        <v>7</v>
      </c>
      <c r="Z1004" s="1" t="s">
        <v>868</v>
      </c>
      <c r="AA1004" s="3">
        <v>45473</v>
      </c>
    </row>
    <row r="1005" spans="1:27" hidden="1" outlineLevel="2" x14ac:dyDescent="0.25">
      <c r="A1005">
        <v>27118</v>
      </c>
      <c r="B1005" s="1" t="s">
        <v>970</v>
      </c>
      <c r="C1005">
        <v>672200</v>
      </c>
      <c r="D1005" s="1" t="s">
        <v>80</v>
      </c>
      <c r="E1005" s="3">
        <v>42983</v>
      </c>
      <c r="F1005" s="13">
        <v>-1626</v>
      </c>
      <c r="G1005" s="1" t="s">
        <v>974</v>
      </c>
      <c r="H1005">
        <v>45125798</v>
      </c>
      <c r="I1005" t="s">
        <v>1348</v>
      </c>
      <c r="J1005" t="s">
        <v>1374</v>
      </c>
      <c r="L1005">
        <v>10</v>
      </c>
      <c r="M1005">
        <v>30611</v>
      </c>
      <c r="N1005" s="1" t="s">
        <v>975</v>
      </c>
      <c r="O1005" s="1" t="s">
        <v>89</v>
      </c>
      <c r="P1005">
        <v>10000000</v>
      </c>
      <c r="Q1005" s="1" t="s">
        <v>90</v>
      </c>
      <c r="R1005" s="1" t="s">
        <v>867</v>
      </c>
      <c r="S1005" s="1" t="s">
        <v>7</v>
      </c>
      <c r="T1005">
        <v>27118</v>
      </c>
      <c r="U1005" s="1" t="s">
        <v>8</v>
      </c>
      <c r="V1005" s="1" t="s">
        <v>9</v>
      </c>
      <c r="W1005" s="1" t="s">
        <v>9</v>
      </c>
      <c r="X1005" s="1" t="s">
        <v>7</v>
      </c>
      <c r="Y1005" s="1" t="s">
        <v>7</v>
      </c>
      <c r="Z1005" s="1" t="s">
        <v>868</v>
      </c>
      <c r="AA1005" s="3">
        <v>45473</v>
      </c>
    </row>
    <row r="1006" spans="1:27" hidden="1" outlineLevel="2" x14ac:dyDescent="0.25">
      <c r="A1006">
        <v>27118</v>
      </c>
      <c r="B1006" s="1" t="s">
        <v>970</v>
      </c>
      <c r="C1006">
        <v>672200</v>
      </c>
      <c r="D1006" s="1" t="s">
        <v>80</v>
      </c>
      <c r="E1006" s="3">
        <v>42983</v>
      </c>
      <c r="F1006" s="13">
        <v>-1</v>
      </c>
      <c r="G1006" s="1" t="s">
        <v>976</v>
      </c>
      <c r="H1006">
        <v>45125798</v>
      </c>
      <c r="I1006" t="s">
        <v>1348</v>
      </c>
      <c r="J1006" t="s">
        <v>1374</v>
      </c>
      <c r="L1006">
        <v>20</v>
      </c>
      <c r="M1006">
        <v>30611</v>
      </c>
      <c r="N1006" s="1" t="s">
        <v>975</v>
      </c>
      <c r="O1006" s="1" t="s">
        <v>89</v>
      </c>
      <c r="P1006">
        <v>10000000</v>
      </c>
      <c r="Q1006" s="1" t="s">
        <v>90</v>
      </c>
      <c r="R1006" s="1" t="s">
        <v>867</v>
      </c>
      <c r="S1006" s="1" t="s">
        <v>7</v>
      </c>
      <c r="T1006">
        <v>27118</v>
      </c>
      <c r="U1006" s="1" t="s">
        <v>8</v>
      </c>
      <c r="V1006" s="1" t="s">
        <v>9</v>
      </c>
      <c r="W1006" s="1" t="s">
        <v>9</v>
      </c>
      <c r="X1006" s="1" t="s">
        <v>7</v>
      </c>
      <c r="Y1006" s="1" t="s">
        <v>7</v>
      </c>
      <c r="Z1006" s="1" t="s">
        <v>868</v>
      </c>
      <c r="AA1006" s="3">
        <v>45473</v>
      </c>
    </row>
    <row r="1007" spans="1:27" hidden="1" outlineLevel="2" x14ac:dyDescent="0.25">
      <c r="A1007">
        <v>27118</v>
      </c>
      <c r="B1007" s="1" t="s">
        <v>970</v>
      </c>
      <c r="C1007">
        <v>672200</v>
      </c>
      <c r="D1007" s="1" t="s">
        <v>80</v>
      </c>
      <c r="E1007" s="3">
        <v>42983</v>
      </c>
      <c r="F1007" s="13">
        <v>-1</v>
      </c>
      <c r="G1007" s="1" t="s">
        <v>893</v>
      </c>
      <c r="H1007">
        <v>45125798</v>
      </c>
      <c r="I1007" t="s">
        <v>1348</v>
      </c>
      <c r="J1007" t="s">
        <v>1374</v>
      </c>
      <c r="L1007">
        <v>30</v>
      </c>
      <c r="M1007">
        <v>30611</v>
      </c>
      <c r="N1007" s="1" t="s">
        <v>975</v>
      </c>
      <c r="O1007" s="1" t="s">
        <v>89</v>
      </c>
      <c r="P1007">
        <v>10000000</v>
      </c>
      <c r="Q1007" s="1" t="s">
        <v>90</v>
      </c>
      <c r="R1007" s="1" t="s">
        <v>867</v>
      </c>
      <c r="S1007" s="1" t="s">
        <v>7</v>
      </c>
      <c r="T1007">
        <v>27118</v>
      </c>
      <c r="U1007" s="1" t="s">
        <v>8</v>
      </c>
      <c r="V1007" s="1" t="s">
        <v>9</v>
      </c>
      <c r="W1007" s="1" t="s">
        <v>9</v>
      </c>
      <c r="X1007" s="1" t="s">
        <v>7</v>
      </c>
      <c r="Y1007" s="1" t="s">
        <v>7</v>
      </c>
      <c r="Z1007" s="1" t="s">
        <v>868</v>
      </c>
      <c r="AA1007" s="3">
        <v>45473</v>
      </c>
    </row>
    <row r="1008" spans="1:27" hidden="1" outlineLevel="2" x14ac:dyDescent="0.25">
      <c r="A1008">
        <v>27118</v>
      </c>
      <c r="B1008" s="1" t="s">
        <v>970</v>
      </c>
      <c r="C1008">
        <v>700200</v>
      </c>
      <c r="D1008" s="1" t="s">
        <v>140</v>
      </c>
      <c r="E1008" s="3">
        <v>42970</v>
      </c>
      <c r="F1008" s="13">
        <v>-9774.06</v>
      </c>
      <c r="G1008" s="1" t="s">
        <v>1006</v>
      </c>
      <c r="H1008">
        <v>45126486</v>
      </c>
      <c r="I1008" t="s">
        <v>1348</v>
      </c>
      <c r="J1008" t="s">
        <v>1374</v>
      </c>
      <c r="L1008">
        <v>10</v>
      </c>
      <c r="M1008">
        <v>14032</v>
      </c>
      <c r="N1008" s="1" t="s">
        <v>1007</v>
      </c>
      <c r="O1008" s="1" t="s">
        <v>89</v>
      </c>
      <c r="P1008">
        <v>10000000</v>
      </c>
      <c r="Q1008" s="1" t="s">
        <v>90</v>
      </c>
      <c r="R1008" s="1" t="s">
        <v>867</v>
      </c>
      <c r="S1008" s="1" t="s">
        <v>7</v>
      </c>
      <c r="T1008">
        <v>27118</v>
      </c>
      <c r="U1008" s="1" t="s">
        <v>8</v>
      </c>
      <c r="V1008" s="1" t="s">
        <v>9</v>
      </c>
      <c r="W1008" s="1" t="s">
        <v>9</v>
      </c>
      <c r="X1008" s="1" t="s">
        <v>7</v>
      </c>
      <c r="Y1008" s="1" t="s">
        <v>7</v>
      </c>
      <c r="Z1008" s="1" t="s">
        <v>868</v>
      </c>
      <c r="AA1008" s="3">
        <v>45473</v>
      </c>
    </row>
    <row r="1009" spans="1:27" hidden="1" outlineLevel="2" x14ac:dyDescent="0.25">
      <c r="A1009">
        <v>27118</v>
      </c>
      <c r="B1009" s="1" t="s">
        <v>970</v>
      </c>
      <c r="C1009">
        <v>672200</v>
      </c>
      <c r="D1009" s="1" t="s">
        <v>80</v>
      </c>
      <c r="E1009" s="3">
        <v>43356</v>
      </c>
      <c r="F1009" s="13">
        <v>-1</v>
      </c>
      <c r="G1009" s="1" t="s">
        <v>976</v>
      </c>
      <c r="H1009">
        <v>45130977</v>
      </c>
      <c r="I1009" t="s">
        <v>1348</v>
      </c>
      <c r="J1009" t="s">
        <v>1374</v>
      </c>
      <c r="L1009">
        <v>20</v>
      </c>
      <c r="M1009">
        <v>30611</v>
      </c>
      <c r="N1009" s="1" t="s">
        <v>975</v>
      </c>
      <c r="O1009" s="1" t="s">
        <v>89</v>
      </c>
      <c r="P1009">
        <v>10000000</v>
      </c>
      <c r="Q1009" s="1" t="s">
        <v>90</v>
      </c>
      <c r="R1009" s="1" t="s">
        <v>867</v>
      </c>
      <c r="S1009" s="1" t="s">
        <v>7</v>
      </c>
      <c r="T1009">
        <v>27118</v>
      </c>
      <c r="U1009" s="1" t="s">
        <v>8</v>
      </c>
      <c r="V1009" s="1" t="s">
        <v>9</v>
      </c>
      <c r="W1009" s="1" t="s">
        <v>9</v>
      </c>
      <c r="X1009" s="1" t="s">
        <v>7</v>
      </c>
      <c r="Y1009" s="1" t="s">
        <v>7</v>
      </c>
      <c r="Z1009" s="1" t="s">
        <v>868</v>
      </c>
      <c r="AA1009" s="3">
        <v>45473</v>
      </c>
    </row>
    <row r="1010" spans="1:27" hidden="1" outlineLevel="2" x14ac:dyDescent="0.25">
      <c r="A1010">
        <v>27118</v>
      </c>
      <c r="B1010" s="1" t="s">
        <v>970</v>
      </c>
      <c r="C1010">
        <v>672200</v>
      </c>
      <c r="D1010" s="1" t="s">
        <v>80</v>
      </c>
      <c r="E1010" s="3">
        <v>43356</v>
      </c>
      <c r="F1010" s="13">
        <v>-1</v>
      </c>
      <c r="G1010" s="1" t="s">
        <v>893</v>
      </c>
      <c r="H1010">
        <v>45130977</v>
      </c>
      <c r="I1010" t="s">
        <v>1348</v>
      </c>
      <c r="J1010" t="s">
        <v>1374</v>
      </c>
      <c r="L1010">
        <v>30</v>
      </c>
      <c r="M1010">
        <v>30611</v>
      </c>
      <c r="N1010" s="1" t="s">
        <v>975</v>
      </c>
      <c r="O1010" s="1" t="s">
        <v>89</v>
      </c>
      <c r="P1010">
        <v>10000000</v>
      </c>
      <c r="Q1010" s="1" t="s">
        <v>90</v>
      </c>
      <c r="R1010" s="1" t="s">
        <v>867</v>
      </c>
      <c r="S1010" s="1" t="s">
        <v>7</v>
      </c>
      <c r="T1010">
        <v>27118</v>
      </c>
      <c r="U1010" s="1" t="s">
        <v>8</v>
      </c>
      <c r="V1010" s="1" t="s">
        <v>9</v>
      </c>
      <c r="W1010" s="1" t="s">
        <v>9</v>
      </c>
      <c r="X1010" s="1" t="s">
        <v>7</v>
      </c>
      <c r="Y1010" s="1" t="s">
        <v>7</v>
      </c>
      <c r="Z1010" s="1" t="s">
        <v>868</v>
      </c>
      <c r="AA1010" s="3">
        <v>45473</v>
      </c>
    </row>
    <row r="1011" spans="1:27" hidden="1" outlineLevel="2" x14ac:dyDescent="0.25">
      <c r="A1011">
        <v>27118</v>
      </c>
      <c r="B1011" s="1" t="s">
        <v>970</v>
      </c>
      <c r="C1011">
        <v>672200</v>
      </c>
      <c r="D1011" s="1" t="s">
        <v>80</v>
      </c>
      <c r="E1011" s="3">
        <v>43356</v>
      </c>
      <c r="F1011" s="13">
        <v>-1</v>
      </c>
      <c r="G1011" s="1" t="s">
        <v>977</v>
      </c>
      <c r="H1011">
        <v>45130977</v>
      </c>
      <c r="I1011" t="s">
        <v>1348</v>
      </c>
      <c r="J1011" t="s">
        <v>1374</v>
      </c>
      <c r="L1011">
        <v>40</v>
      </c>
      <c r="M1011">
        <v>30611</v>
      </c>
      <c r="N1011" s="1" t="s">
        <v>975</v>
      </c>
      <c r="O1011" s="1" t="s">
        <v>89</v>
      </c>
      <c r="P1011">
        <v>10000000</v>
      </c>
      <c r="Q1011" s="1" t="s">
        <v>90</v>
      </c>
      <c r="R1011" s="1" t="s">
        <v>867</v>
      </c>
      <c r="S1011" s="1" t="s">
        <v>7</v>
      </c>
      <c r="T1011">
        <v>27118</v>
      </c>
      <c r="U1011" s="1" t="s">
        <v>8</v>
      </c>
      <c r="V1011" s="1" t="s">
        <v>9</v>
      </c>
      <c r="W1011" s="1" t="s">
        <v>9</v>
      </c>
      <c r="X1011" s="1" t="s">
        <v>7</v>
      </c>
      <c r="Y1011" s="1" t="s">
        <v>7</v>
      </c>
      <c r="Z1011" s="1" t="s">
        <v>868</v>
      </c>
      <c r="AA1011" s="3">
        <v>45473</v>
      </c>
    </row>
    <row r="1012" spans="1:27" hidden="1" outlineLevel="2" x14ac:dyDescent="0.25">
      <c r="A1012">
        <v>27118</v>
      </c>
      <c r="B1012" s="1" t="s">
        <v>970</v>
      </c>
      <c r="C1012">
        <v>672200</v>
      </c>
      <c r="D1012" s="1" t="s">
        <v>80</v>
      </c>
      <c r="E1012" s="3">
        <v>43375</v>
      </c>
      <c r="F1012" s="13">
        <v>-350</v>
      </c>
      <c r="G1012" s="1" t="s">
        <v>978</v>
      </c>
      <c r="H1012">
        <v>45131156</v>
      </c>
      <c r="I1012" t="s">
        <v>1348</v>
      </c>
      <c r="J1012" t="s">
        <v>1374</v>
      </c>
      <c r="L1012">
        <v>10</v>
      </c>
      <c r="M1012">
        <v>34960</v>
      </c>
      <c r="N1012" s="1" t="s">
        <v>979</v>
      </c>
      <c r="O1012" s="1" t="s">
        <v>89</v>
      </c>
      <c r="P1012">
        <v>10000000</v>
      </c>
      <c r="Q1012" s="1" t="s">
        <v>90</v>
      </c>
      <c r="R1012" s="1" t="s">
        <v>867</v>
      </c>
      <c r="S1012" s="1" t="s">
        <v>7</v>
      </c>
      <c r="T1012">
        <v>27118</v>
      </c>
      <c r="U1012" s="1" t="s">
        <v>8</v>
      </c>
      <c r="V1012" s="1" t="s">
        <v>9</v>
      </c>
      <c r="W1012" s="1" t="s">
        <v>9</v>
      </c>
      <c r="X1012" s="1" t="s">
        <v>7</v>
      </c>
      <c r="Y1012" s="1" t="s">
        <v>7</v>
      </c>
      <c r="Z1012" s="1" t="s">
        <v>868</v>
      </c>
      <c r="AA1012" s="3">
        <v>45473</v>
      </c>
    </row>
    <row r="1013" spans="1:27" hidden="1" outlineLevel="2" x14ac:dyDescent="0.25">
      <c r="A1013">
        <v>27118</v>
      </c>
      <c r="B1013" s="1" t="s">
        <v>970</v>
      </c>
      <c r="C1013">
        <v>672800</v>
      </c>
      <c r="D1013" s="1" t="s">
        <v>80</v>
      </c>
      <c r="E1013" s="3">
        <v>43648</v>
      </c>
      <c r="F1013" s="13">
        <v>-328.5</v>
      </c>
      <c r="G1013" s="1" t="s">
        <v>1004</v>
      </c>
      <c r="H1013">
        <v>45134121</v>
      </c>
      <c r="I1013" t="s">
        <v>1348</v>
      </c>
      <c r="J1013" t="s">
        <v>1374</v>
      </c>
      <c r="L1013">
        <v>20</v>
      </c>
      <c r="M1013">
        <v>1190</v>
      </c>
      <c r="N1013" s="1" t="s">
        <v>1002</v>
      </c>
      <c r="O1013" s="1" t="s">
        <v>89</v>
      </c>
      <c r="P1013">
        <v>10000000</v>
      </c>
      <c r="Q1013" s="1" t="s">
        <v>90</v>
      </c>
      <c r="R1013" s="1" t="s">
        <v>867</v>
      </c>
      <c r="S1013" s="1" t="s">
        <v>7</v>
      </c>
      <c r="T1013">
        <v>27118</v>
      </c>
      <c r="U1013" s="1" t="s">
        <v>8</v>
      </c>
      <c r="V1013" s="1" t="s">
        <v>9</v>
      </c>
      <c r="W1013" s="1" t="s">
        <v>9</v>
      </c>
      <c r="X1013" s="1" t="s">
        <v>7</v>
      </c>
      <c r="Y1013" s="1" t="s">
        <v>7</v>
      </c>
      <c r="Z1013" s="1" t="s">
        <v>868</v>
      </c>
      <c r="AA1013" s="3">
        <v>45473</v>
      </c>
    </row>
    <row r="1014" spans="1:27" hidden="1" outlineLevel="2" x14ac:dyDescent="0.25">
      <c r="A1014">
        <v>27118</v>
      </c>
      <c r="B1014" s="1" t="s">
        <v>970</v>
      </c>
      <c r="C1014">
        <v>672800</v>
      </c>
      <c r="D1014" s="1" t="s">
        <v>80</v>
      </c>
      <c r="E1014" s="3">
        <v>43648</v>
      </c>
      <c r="F1014" s="13">
        <v>-712</v>
      </c>
      <c r="G1014" s="1" t="s">
        <v>1005</v>
      </c>
      <c r="H1014">
        <v>45134121</v>
      </c>
      <c r="I1014" t="s">
        <v>1348</v>
      </c>
      <c r="J1014" t="s">
        <v>1374</v>
      </c>
      <c r="L1014">
        <v>30</v>
      </c>
      <c r="M1014">
        <v>1190</v>
      </c>
      <c r="N1014" s="1" t="s">
        <v>1002</v>
      </c>
      <c r="O1014" s="1" t="s">
        <v>89</v>
      </c>
      <c r="P1014">
        <v>10000000</v>
      </c>
      <c r="Q1014" s="1" t="s">
        <v>90</v>
      </c>
      <c r="R1014" s="1" t="s">
        <v>867</v>
      </c>
      <c r="S1014" s="1" t="s">
        <v>7</v>
      </c>
      <c r="T1014">
        <v>27118</v>
      </c>
      <c r="U1014" s="1" t="s">
        <v>8</v>
      </c>
      <c r="V1014" s="1" t="s">
        <v>9</v>
      </c>
      <c r="W1014" s="1" t="s">
        <v>9</v>
      </c>
      <c r="X1014" s="1" t="s">
        <v>7</v>
      </c>
      <c r="Y1014" s="1" t="s">
        <v>7</v>
      </c>
      <c r="Z1014" s="1" t="s">
        <v>868</v>
      </c>
      <c r="AA1014" s="3">
        <v>45473</v>
      </c>
    </row>
    <row r="1015" spans="1:27" hidden="1" outlineLevel="2" x14ac:dyDescent="0.25">
      <c r="A1015">
        <v>27118</v>
      </c>
      <c r="B1015" s="1" t="s">
        <v>970</v>
      </c>
      <c r="C1015">
        <v>672200</v>
      </c>
      <c r="D1015" s="1" t="s">
        <v>80</v>
      </c>
      <c r="E1015" s="3">
        <v>43796</v>
      </c>
      <c r="F1015" s="13">
        <v>-723.94</v>
      </c>
      <c r="G1015" s="1" t="s">
        <v>980</v>
      </c>
      <c r="H1015">
        <v>45135661</v>
      </c>
      <c r="I1015" t="s">
        <v>1348</v>
      </c>
      <c r="J1015" t="s">
        <v>1374</v>
      </c>
      <c r="L1015">
        <v>10</v>
      </c>
      <c r="M1015">
        <v>36309</v>
      </c>
      <c r="N1015" s="1" t="s">
        <v>981</v>
      </c>
      <c r="O1015" s="1" t="s">
        <v>89</v>
      </c>
      <c r="P1015">
        <v>10000000</v>
      </c>
      <c r="Q1015" s="1" t="s">
        <v>90</v>
      </c>
      <c r="R1015" s="1" t="s">
        <v>867</v>
      </c>
      <c r="S1015" s="1" t="s">
        <v>7</v>
      </c>
      <c r="T1015">
        <v>27118</v>
      </c>
      <c r="U1015" s="1" t="s">
        <v>8</v>
      </c>
      <c r="V1015" s="1" t="s">
        <v>9</v>
      </c>
      <c r="W1015" s="1" t="s">
        <v>9</v>
      </c>
      <c r="X1015" s="1" t="s">
        <v>7</v>
      </c>
      <c r="Y1015" s="1" t="s">
        <v>7</v>
      </c>
      <c r="Z1015" s="1" t="s">
        <v>868</v>
      </c>
      <c r="AA1015" s="3">
        <v>45473</v>
      </c>
    </row>
    <row r="1016" spans="1:27" hidden="1" outlineLevel="2" x14ac:dyDescent="0.25">
      <c r="A1016">
        <v>27118</v>
      </c>
      <c r="B1016" s="1" t="s">
        <v>970</v>
      </c>
      <c r="C1016">
        <v>672200</v>
      </c>
      <c r="D1016" s="1" t="s">
        <v>80</v>
      </c>
      <c r="E1016" s="3">
        <v>44042</v>
      </c>
      <c r="F1016" s="13">
        <v>-1386</v>
      </c>
      <c r="G1016" s="1" t="s">
        <v>982</v>
      </c>
      <c r="H1016">
        <v>45137761</v>
      </c>
      <c r="I1016" t="s">
        <v>1348</v>
      </c>
      <c r="J1016" t="s">
        <v>1374</v>
      </c>
      <c r="L1016">
        <v>30</v>
      </c>
      <c r="M1016">
        <v>30675</v>
      </c>
      <c r="N1016" s="1" t="s">
        <v>983</v>
      </c>
      <c r="O1016" s="1" t="s">
        <v>89</v>
      </c>
      <c r="P1016">
        <v>10000000</v>
      </c>
      <c r="Q1016" s="1" t="s">
        <v>90</v>
      </c>
      <c r="R1016" s="1" t="s">
        <v>867</v>
      </c>
      <c r="S1016" s="1" t="s">
        <v>7</v>
      </c>
      <c r="T1016">
        <v>27118</v>
      </c>
      <c r="U1016" s="1" t="s">
        <v>8</v>
      </c>
      <c r="V1016" s="1" t="s">
        <v>9</v>
      </c>
      <c r="W1016" s="1" t="s">
        <v>9</v>
      </c>
      <c r="X1016" s="1" t="s">
        <v>7</v>
      </c>
      <c r="Y1016" s="1" t="s">
        <v>7</v>
      </c>
      <c r="Z1016" s="1" t="s">
        <v>868</v>
      </c>
      <c r="AA1016" s="3">
        <v>45473</v>
      </c>
    </row>
    <row r="1017" spans="1:27" hidden="1" outlineLevel="2" x14ac:dyDescent="0.25">
      <c r="A1017">
        <v>27118</v>
      </c>
      <c r="B1017" s="1" t="s">
        <v>970</v>
      </c>
      <c r="C1017">
        <v>672200</v>
      </c>
      <c r="D1017" s="1" t="s">
        <v>80</v>
      </c>
      <c r="E1017" s="3">
        <v>44166</v>
      </c>
      <c r="F1017" s="13">
        <v>-675</v>
      </c>
      <c r="G1017" s="1" t="s">
        <v>984</v>
      </c>
      <c r="H1017">
        <v>45138620</v>
      </c>
      <c r="I1017" t="s">
        <v>1348</v>
      </c>
      <c r="J1017" t="s">
        <v>1374</v>
      </c>
      <c r="L1017">
        <v>20</v>
      </c>
      <c r="M1017">
        <v>34205</v>
      </c>
      <c r="N1017" s="1" t="s">
        <v>985</v>
      </c>
      <c r="O1017" s="1" t="s">
        <v>89</v>
      </c>
      <c r="P1017">
        <v>10000000</v>
      </c>
      <c r="Q1017" s="1" t="s">
        <v>90</v>
      </c>
      <c r="R1017" s="1" t="s">
        <v>867</v>
      </c>
      <c r="S1017" s="1" t="s">
        <v>7</v>
      </c>
      <c r="T1017">
        <v>27118</v>
      </c>
      <c r="U1017" s="1" t="s">
        <v>8</v>
      </c>
      <c r="V1017" s="1" t="s">
        <v>9</v>
      </c>
      <c r="W1017" s="1" t="s">
        <v>9</v>
      </c>
      <c r="X1017" s="1" t="s">
        <v>7</v>
      </c>
      <c r="Y1017" s="1" t="s">
        <v>7</v>
      </c>
      <c r="Z1017" s="1" t="s">
        <v>868</v>
      </c>
      <c r="AA1017" s="3">
        <v>45473</v>
      </c>
    </row>
    <row r="1018" spans="1:27" hidden="1" outlineLevel="2" x14ac:dyDescent="0.25">
      <c r="A1018">
        <v>27118</v>
      </c>
      <c r="B1018" s="1" t="s">
        <v>970</v>
      </c>
      <c r="C1018">
        <v>672200</v>
      </c>
      <c r="D1018" s="1" t="s">
        <v>80</v>
      </c>
      <c r="E1018" s="3">
        <v>44396</v>
      </c>
      <c r="F1018" s="13">
        <v>-2000</v>
      </c>
      <c r="G1018" s="1" t="s">
        <v>986</v>
      </c>
      <c r="H1018">
        <v>45140229</v>
      </c>
      <c r="I1018" t="s">
        <v>1348</v>
      </c>
      <c r="J1018" t="s">
        <v>1374</v>
      </c>
      <c r="L1018">
        <v>10</v>
      </c>
      <c r="M1018">
        <v>37169</v>
      </c>
      <c r="N1018" s="1" t="s">
        <v>987</v>
      </c>
      <c r="O1018" s="1" t="s">
        <v>89</v>
      </c>
      <c r="P1018">
        <v>10000000</v>
      </c>
      <c r="Q1018" s="1" t="s">
        <v>90</v>
      </c>
      <c r="R1018" s="1" t="s">
        <v>867</v>
      </c>
      <c r="S1018" s="1" t="s">
        <v>7</v>
      </c>
      <c r="T1018">
        <v>27118</v>
      </c>
      <c r="U1018" s="1" t="s">
        <v>8</v>
      </c>
      <c r="V1018" s="1" t="s">
        <v>9</v>
      </c>
      <c r="W1018" s="1" t="s">
        <v>9</v>
      </c>
      <c r="X1018" s="1" t="s">
        <v>7</v>
      </c>
      <c r="Y1018" s="1" t="s">
        <v>7</v>
      </c>
      <c r="Z1018" s="1" t="s">
        <v>868</v>
      </c>
      <c r="AA1018" s="3">
        <v>45473</v>
      </c>
    </row>
    <row r="1019" spans="1:27" hidden="1" outlineLevel="2" x14ac:dyDescent="0.25">
      <c r="A1019">
        <v>27118</v>
      </c>
      <c r="B1019" s="1" t="s">
        <v>970</v>
      </c>
      <c r="C1019">
        <v>672200</v>
      </c>
      <c r="D1019" s="1" t="s">
        <v>80</v>
      </c>
      <c r="E1019" s="3">
        <v>44715</v>
      </c>
      <c r="F1019" s="13">
        <v>-1520</v>
      </c>
      <c r="G1019" s="1" t="s">
        <v>988</v>
      </c>
      <c r="H1019">
        <v>45142173</v>
      </c>
      <c r="I1019" t="s">
        <v>1348</v>
      </c>
      <c r="J1019" t="s">
        <v>1374</v>
      </c>
      <c r="L1019">
        <v>60</v>
      </c>
      <c r="M1019">
        <v>1622</v>
      </c>
      <c r="N1019" s="1" t="s">
        <v>873</v>
      </c>
      <c r="O1019" s="1" t="s">
        <v>89</v>
      </c>
      <c r="P1019">
        <v>10000000</v>
      </c>
      <c r="Q1019" s="1" t="s">
        <v>90</v>
      </c>
      <c r="R1019" s="1" t="s">
        <v>867</v>
      </c>
      <c r="S1019" s="1" t="s">
        <v>7</v>
      </c>
      <c r="T1019">
        <v>27118</v>
      </c>
      <c r="U1019" s="1" t="s">
        <v>8</v>
      </c>
      <c r="V1019" s="1" t="s">
        <v>9</v>
      </c>
      <c r="W1019" s="1" t="s">
        <v>9</v>
      </c>
      <c r="X1019" s="1" t="s">
        <v>7</v>
      </c>
      <c r="Y1019" s="1" t="s">
        <v>7</v>
      </c>
      <c r="Z1019" s="1" t="s">
        <v>868</v>
      </c>
      <c r="AA1019" s="3">
        <v>45473</v>
      </c>
    </row>
    <row r="1020" spans="1:27" hidden="1" outlineLevel="2" x14ac:dyDescent="0.25">
      <c r="A1020">
        <v>27118</v>
      </c>
      <c r="B1020" s="1" t="s">
        <v>970</v>
      </c>
      <c r="C1020">
        <v>700200</v>
      </c>
      <c r="D1020" s="1" t="s">
        <v>140</v>
      </c>
      <c r="E1020" s="3">
        <v>44715</v>
      </c>
      <c r="F1020" s="13">
        <v>-600</v>
      </c>
      <c r="G1020" s="1" t="s">
        <v>1008</v>
      </c>
      <c r="H1020">
        <v>45142173</v>
      </c>
      <c r="I1020" t="s">
        <v>1348</v>
      </c>
      <c r="J1020" t="s">
        <v>1374</v>
      </c>
      <c r="L1020">
        <v>10</v>
      </c>
      <c r="M1020">
        <v>1622</v>
      </c>
      <c r="N1020" s="1" t="s">
        <v>873</v>
      </c>
      <c r="O1020" s="1" t="s">
        <v>89</v>
      </c>
      <c r="P1020">
        <v>10000000</v>
      </c>
      <c r="Q1020" s="1" t="s">
        <v>90</v>
      </c>
      <c r="R1020" s="1" t="s">
        <v>867</v>
      </c>
      <c r="S1020" s="1" t="s">
        <v>7</v>
      </c>
      <c r="T1020">
        <v>27118</v>
      </c>
      <c r="U1020" s="1" t="s">
        <v>8</v>
      </c>
      <c r="V1020" s="1" t="s">
        <v>9</v>
      </c>
      <c r="W1020" s="1" t="s">
        <v>9</v>
      </c>
      <c r="X1020" s="1" t="s">
        <v>7</v>
      </c>
      <c r="Y1020" s="1" t="s">
        <v>7</v>
      </c>
      <c r="Z1020" s="1" t="s">
        <v>868</v>
      </c>
      <c r="AA1020" s="3">
        <v>45473</v>
      </c>
    </row>
    <row r="1021" spans="1:27" hidden="1" outlineLevel="2" x14ac:dyDescent="0.25">
      <c r="A1021">
        <v>27118</v>
      </c>
      <c r="B1021" s="1" t="s">
        <v>970</v>
      </c>
      <c r="C1021">
        <v>700200</v>
      </c>
      <c r="D1021" s="1" t="s">
        <v>140</v>
      </c>
      <c r="E1021" s="3">
        <v>44715</v>
      </c>
      <c r="F1021" s="13">
        <v>-146</v>
      </c>
      <c r="G1021" s="1" t="s">
        <v>1009</v>
      </c>
      <c r="H1021">
        <v>45142173</v>
      </c>
      <c r="I1021" t="s">
        <v>1348</v>
      </c>
      <c r="J1021" t="s">
        <v>1374</v>
      </c>
      <c r="L1021">
        <v>20</v>
      </c>
      <c r="M1021">
        <v>1622</v>
      </c>
      <c r="N1021" s="1" t="s">
        <v>873</v>
      </c>
      <c r="O1021" s="1" t="s">
        <v>89</v>
      </c>
      <c r="P1021">
        <v>10000000</v>
      </c>
      <c r="Q1021" s="1" t="s">
        <v>90</v>
      </c>
      <c r="R1021" s="1" t="s">
        <v>867</v>
      </c>
      <c r="S1021" s="1" t="s">
        <v>7</v>
      </c>
      <c r="T1021">
        <v>27118</v>
      </c>
      <c r="U1021" s="1" t="s">
        <v>8</v>
      </c>
      <c r="V1021" s="1" t="s">
        <v>9</v>
      </c>
      <c r="W1021" s="1" t="s">
        <v>9</v>
      </c>
      <c r="X1021" s="1" t="s">
        <v>7</v>
      </c>
      <c r="Y1021" s="1" t="s">
        <v>7</v>
      </c>
      <c r="Z1021" s="1" t="s">
        <v>868</v>
      </c>
      <c r="AA1021" s="3">
        <v>45473</v>
      </c>
    </row>
    <row r="1022" spans="1:27" hidden="1" outlineLevel="2" x14ac:dyDescent="0.25">
      <c r="A1022">
        <v>27118</v>
      </c>
      <c r="B1022" s="1" t="s">
        <v>970</v>
      </c>
      <c r="C1022">
        <v>700200</v>
      </c>
      <c r="D1022" s="1" t="s">
        <v>140</v>
      </c>
      <c r="E1022" s="3">
        <v>44715</v>
      </c>
      <c r="F1022" s="13">
        <v>-230</v>
      </c>
      <c r="G1022" s="1" t="s">
        <v>1010</v>
      </c>
      <c r="H1022">
        <v>45142173</v>
      </c>
      <c r="I1022" t="s">
        <v>1348</v>
      </c>
      <c r="J1022" t="s">
        <v>1374</v>
      </c>
      <c r="L1022">
        <v>30</v>
      </c>
      <c r="M1022">
        <v>1622</v>
      </c>
      <c r="N1022" s="1" t="s">
        <v>873</v>
      </c>
      <c r="O1022" s="1" t="s">
        <v>89</v>
      </c>
      <c r="P1022">
        <v>10000000</v>
      </c>
      <c r="Q1022" s="1" t="s">
        <v>90</v>
      </c>
      <c r="R1022" s="1" t="s">
        <v>867</v>
      </c>
      <c r="S1022" s="1" t="s">
        <v>7</v>
      </c>
      <c r="T1022">
        <v>27118</v>
      </c>
      <c r="U1022" s="1" t="s">
        <v>8</v>
      </c>
      <c r="V1022" s="1" t="s">
        <v>9</v>
      </c>
      <c r="W1022" s="1" t="s">
        <v>9</v>
      </c>
      <c r="X1022" s="1" t="s">
        <v>7</v>
      </c>
      <c r="Y1022" s="1" t="s">
        <v>7</v>
      </c>
      <c r="Z1022" s="1" t="s">
        <v>868</v>
      </c>
      <c r="AA1022" s="3">
        <v>45473</v>
      </c>
    </row>
    <row r="1023" spans="1:27" hidden="1" outlineLevel="2" x14ac:dyDescent="0.25">
      <c r="A1023">
        <v>27118</v>
      </c>
      <c r="B1023" s="1" t="s">
        <v>970</v>
      </c>
      <c r="C1023">
        <v>700200</v>
      </c>
      <c r="D1023" s="1" t="s">
        <v>140</v>
      </c>
      <c r="E1023" s="3">
        <v>44715</v>
      </c>
      <c r="F1023" s="13">
        <v>-375</v>
      </c>
      <c r="G1023" s="1" t="s">
        <v>1011</v>
      </c>
      <c r="H1023">
        <v>45142173</v>
      </c>
      <c r="I1023" t="s">
        <v>1348</v>
      </c>
      <c r="J1023" t="s">
        <v>1374</v>
      </c>
      <c r="L1023">
        <v>40</v>
      </c>
      <c r="M1023">
        <v>1622</v>
      </c>
      <c r="N1023" s="1" t="s">
        <v>873</v>
      </c>
      <c r="O1023" s="1" t="s">
        <v>89</v>
      </c>
      <c r="P1023">
        <v>10000000</v>
      </c>
      <c r="Q1023" s="1" t="s">
        <v>90</v>
      </c>
      <c r="R1023" s="1" t="s">
        <v>867</v>
      </c>
      <c r="S1023" s="1" t="s">
        <v>7</v>
      </c>
      <c r="T1023">
        <v>27118</v>
      </c>
      <c r="U1023" s="1" t="s">
        <v>8</v>
      </c>
      <c r="V1023" s="1" t="s">
        <v>9</v>
      </c>
      <c r="W1023" s="1" t="s">
        <v>9</v>
      </c>
      <c r="X1023" s="1" t="s">
        <v>7</v>
      </c>
      <c r="Y1023" s="1" t="s">
        <v>7</v>
      </c>
      <c r="Z1023" s="1" t="s">
        <v>868</v>
      </c>
      <c r="AA1023" s="3">
        <v>45473</v>
      </c>
    </row>
    <row r="1024" spans="1:27" hidden="1" outlineLevel="2" x14ac:dyDescent="0.25">
      <c r="A1024">
        <v>27118</v>
      </c>
      <c r="B1024" s="1" t="s">
        <v>970</v>
      </c>
      <c r="C1024">
        <v>700200</v>
      </c>
      <c r="D1024" s="1" t="s">
        <v>140</v>
      </c>
      <c r="E1024" s="3">
        <v>44715</v>
      </c>
      <c r="F1024" s="13">
        <v>-52</v>
      </c>
      <c r="G1024" s="1" t="s">
        <v>1012</v>
      </c>
      <c r="H1024">
        <v>45142173</v>
      </c>
      <c r="I1024" t="s">
        <v>1348</v>
      </c>
      <c r="J1024" t="s">
        <v>1374</v>
      </c>
      <c r="L1024">
        <v>50</v>
      </c>
      <c r="M1024">
        <v>1622</v>
      </c>
      <c r="N1024" s="1" t="s">
        <v>873</v>
      </c>
      <c r="O1024" s="1" t="s">
        <v>89</v>
      </c>
      <c r="P1024">
        <v>10000000</v>
      </c>
      <c r="Q1024" s="1" t="s">
        <v>90</v>
      </c>
      <c r="R1024" s="1" t="s">
        <v>867</v>
      </c>
      <c r="S1024" s="1" t="s">
        <v>7</v>
      </c>
      <c r="T1024">
        <v>27118</v>
      </c>
      <c r="U1024" s="1" t="s">
        <v>8</v>
      </c>
      <c r="V1024" s="1" t="s">
        <v>9</v>
      </c>
      <c r="W1024" s="1" t="s">
        <v>9</v>
      </c>
      <c r="X1024" s="1" t="s">
        <v>7</v>
      </c>
      <c r="Y1024" s="1" t="s">
        <v>7</v>
      </c>
      <c r="Z1024" s="1" t="s">
        <v>868</v>
      </c>
      <c r="AA1024" s="3">
        <v>45473</v>
      </c>
    </row>
    <row r="1025" spans="1:27" hidden="1" outlineLevel="2" x14ac:dyDescent="0.25">
      <c r="A1025">
        <v>27118</v>
      </c>
      <c r="B1025" s="1" t="s">
        <v>970</v>
      </c>
      <c r="C1025">
        <v>672200</v>
      </c>
      <c r="D1025" s="1" t="s">
        <v>80</v>
      </c>
      <c r="E1025" s="3">
        <v>44791</v>
      </c>
      <c r="F1025" s="13">
        <v>-1800</v>
      </c>
      <c r="G1025" s="1" t="s">
        <v>989</v>
      </c>
      <c r="H1025">
        <v>45142867</v>
      </c>
      <c r="I1025" t="s">
        <v>1348</v>
      </c>
      <c r="J1025" t="s">
        <v>1374</v>
      </c>
      <c r="L1025">
        <v>10</v>
      </c>
      <c r="M1025">
        <v>11546</v>
      </c>
      <c r="N1025" s="1" t="s">
        <v>990</v>
      </c>
      <c r="O1025" s="1" t="s">
        <v>89</v>
      </c>
      <c r="P1025">
        <v>10000000</v>
      </c>
      <c r="Q1025" s="1" t="s">
        <v>90</v>
      </c>
      <c r="R1025" s="1" t="s">
        <v>867</v>
      </c>
      <c r="S1025" s="1" t="s">
        <v>7</v>
      </c>
      <c r="T1025">
        <v>27118</v>
      </c>
      <c r="U1025" s="1" t="s">
        <v>8</v>
      </c>
      <c r="V1025" s="1" t="s">
        <v>9</v>
      </c>
      <c r="W1025" s="1" t="s">
        <v>9</v>
      </c>
      <c r="X1025" s="1" t="s">
        <v>7</v>
      </c>
      <c r="Y1025" s="1" t="s">
        <v>7</v>
      </c>
      <c r="Z1025" s="1" t="s">
        <v>868</v>
      </c>
      <c r="AA1025" s="3">
        <v>45473</v>
      </c>
    </row>
    <row r="1026" spans="1:27" hidden="1" outlineLevel="2" x14ac:dyDescent="0.25">
      <c r="A1026">
        <v>27118</v>
      </c>
      <c r="B1026" s="1" t="s">
        <v>970</v>
      </c>
      <c r="C1026">
        <v>672200</v>
      </c>
      <c r="D1026" s="1" t="s">
        <v>80</v>
      </c>
      <c r="E1026" s="3">
        <v>45121</v>
      </c>
      <c r="F1026" s="13">
        <v>-6897.3</v>
      </c>
      <c r="G1026" s="1" t="s">
        <v>236</v>
      </c>
      <c r="H1026">
        <v>45144693</v>
      </c>
      <c r="I1026" t="s">
        <v>1348</v>
      </c>
      <c r="J1026" t="s">
        <v>1374</v>
      </c>
      <c r="L1026">
        <v>20</v>
      </c>
      <c r="M1026">
        <v>30877</v>
      </c>
      <c r="N1026" s="1" t="s">
        <v>991</v>
      </c>
      <c r="O1026" s="1" t="s">
        <v>89</v>
      </c>
      <c r="P1026">
        <v>10000000</v>
      </c>
      <c r="Q1026" s="1" t="s">
        <v>90</v>
      </c>
      <c r="R1026" s="1" t="s">
        <v>867</v>
      </c>
      <c r="S1026" s="1" t="s">
        <v>7</v>
      </c>
      <c r="T1026">
        <v>27118</v>
      </c>
      <c r="U1026" s="1" t="s">
        <v>8</v>
      </c>
      <c r="V1026" s="1" t="s">
        <v>992</v>
      </c>
      <c r="W1026" s="1" t="s">
        <v>9</v>
      </c>
      <c r="X1026" s="1" t="s">
        <v>7</v>
      </c>
      <c r="Y1026" s="1" t="s">
        <v>7</v>
      </c>
      <c r="Z1026" s="1" t="s">
        <v>868</v>
      </c>
      <c r="AA1026" s="3">
        <v>45473</v>
      </c>
    </row>
    <row r="1027" spans="1:27" hidden="1" outlineLevel="2" x14ac:dyDescent="0.25">
      <c r="A1027">
        <v>27118</v>
      </c>
      <c r="B1027" s="1" t="s">
        <v>970</v>
      </c>
      <c r="C1027">
        <v>672200</v>
      </c>
      <c r="D1027" s="1" t="s">
        <v>80</v>
      </c>
      <c r="E1027" s="3">
        <v>45229</v>
      </c>
      <c r="F1027" s="13">
        <v>-1400</v>
      </c>
      <c r="G1027" s="1" t="s">
        <v>993</v>
      </c>
      <c r="H1027">
        <v>45145246</v>
      </c>
      <c r="I1027" t="s">
        <v>1348</v>
      </c>
      <c r="J1027" t="s">
        <v>1374</v>
      </c>
      <c r="L1027">
        <v>10</v>
      </c>
      <c r="M1027">
        <v>34205</v>
      </c>
      <c r="N1027" s="1" t="s">
        <v>985</v>
      </c>
      <c r="O1027" s="1" t="s">
        <v>89</v>
      </c>
      <c r="P1027">
        <v>10000000</v>
      </c>
      <c r="Q1027" s="1" t="s">
        <v>90</v>
      </c>
      <c r="R1027" s="1" t="s">
        <v>867</v>
      </c>
      <c r="S1027" s="1" t="s">
        <v>7</v>
      </c>
      <c r="T1027">
        <v>27118</v>
      </c>
      <c r="U1027" s="1" t="s">
        <v>8</v>
      </c>
      <c r="V1027" s="1" t="s">
        <v>994</v>
      </c>
      <c r="W1027" s="1" t="s">
        <v>9</v>
      </c>
      <c r="X1027" s="1" t="s">
        <v>7</v>
      </c>
      <c r="Y1027" s="1" t="s">
        <v>7</v>
      </c>
      <c r="Z1027" s="1" t="s">
        <v>868</v>
      </c>
      <c r="AA1027" s="3">
        <v>45473</v>
      </c>
    </row>
    <row r="1028" spans="1:27" hidden="1" outlineLevel="2" x14ac:dyDescent="0.25">
      <c r="A1028">
        <v>27118</v>
      </c>
      <c r="B1028" s="1" t="s">
        <v>970</v>
      </c>
      <c r="C1028">
        <v>672200</v>
      </c>
      <c r="D1028" s="1" t="s">
        <v>80</v>
      </c>
      <c r="E1028" s="3">
        <v>45229</v>
      </c>
      <c r="F1028" s="13">
        <v>-3675</v>
      </c>
      <c r="G1028" s="1" t="s">
        <v>995</v>
      </c>
      <c r="H1028">
        <v>45145246</v>
      </c>
      <c r="I1028" t="s">
        <v>1348</v>
      </c>
      <c r="J1028" t="s">
        <v>1374</v>
      </c>
      <c r="L1028">
        <v>30</v>
      </c>
      <c r="M1028">
        <v>34205</v>
      </c>
      <c r="N1028" s="1" t="s">
        <v>985</v>
      </c>
      <c r="O1028" s="1" t="s">
        <v>89</v>
      </c>
      <c r="P1028">
        <v>10000000</v>
      </c>
      <c r="Q1028" s="1" t="s">
        <v>90</v>
      </c>
      <c r="R1028" s="1" t="s">
        <v>867</v>
      </c>
      <c r="S1028" s="1" t="s">
        <v>7</v>
      </c>
      <c r="T1028">
        <v>27118</v>
      </c>
      <c r="U1028" s="1" t="s">
        <v>8</v>
      </c>
      <c r="V1028" s="1" t="s">
        <v>994</v>
      </c>
      <c r="W1028" s="1" t="s">
        <v>9</v>
      </c>
      <c r="X1028" s="1" t="s">
        <v>7</v>
      </c>
      <c r="Y1028" s="1" t="s">
        <v>7</v>
      </c>
      <c r="Z1028" s="1" t="s">
        <v>868</v>
      </c>
      <c r="AA1028" s="3">
        <v>45473</v>
      </c>
    </row>
    <row r="1029" spans="1:27" hidden="1" outlineLevel="2" x14ac:dyDescent="0.25">
      <c r="A1029">
        <v>27118</v>
      </c>
      <c r="B1029" s="1" t="s">
        <v>970</v>
      </c>
      <c r="C1029">
        <v>672200</v>
      </c>
      <c r="D1029" s="1" t="s">
        <v>80</v>
      </c>
      <c r="E1029" s="3">
        <v>45229</v>
      </c>
      <c r="F1029" s="13">
        <v>-3675</v>
      </c>
      <c r="G1029" s="1" t="s">
        <v>996</v>
      </c>
      <c r="H1029">
        <v>45145246</v>
      </c>
      <c r="I1029" t="s">
        <v>1348</v>
      </c>
      <c r="J1029" t="s">
        <v>1374</v>
      </c>
      <c r="L1029">
        <v>40</v>
      </c>
      <c r="M1029">
        <v>34205</v>
      </c>
      <c r="N1029" s="1" t="s">
        <v>985</v>
      </c>
      <c r="O1029" s="1" t="s">
        <v>89</v>
      </c>
      <c r="P1029">
        <v>10000000</v>
      </c>
      <c r="Q1029" s="1" t="s">
        <v>90</v>
      </c>
      <c r="R1029" s="1" t="s">
        <v>867</v>
      </c>
      <c r="S1029" s="1" t="s">
        <v>7</v>
      </c>
      <c r="T1029">
        <v>27118</v>
      </c>
      <c r="U1029" s="1" t="s">
        <v>8</v>
      </c>
      <c r="V1029" s="1" t="s">
        <v>994</v>
      </c>
      <c r="W1029" s="1" t="s">
        <v>9</v>
      </c>
      <c r="X1029" s="1" t="s">
        <v>7</v>
      </c>
      <c r="Y1029" s="1" t="s">
        <v>7</v>
      </c>
      <c r="Z1029" s="1" t="s">
        <v>868</v>
      </c>
      <c r="AA1029" s="3">
        <v>45473</v>
      </c>
    </row>
    <row r="1030" spans="1:27" hidden="1" outlineLevel="2" x14ac:dyDescent="0.25">
      <c r="A1030">
        <v>27118</v>
      </c>
      <c r="B1030" s="1" t="s">
        <v>970</v>
      </c>
      <c r="C1030">
        <v>672200</v>
      </c>
      <c r="D1030" s="1" t="s">
        <v>80</v>
      </c>
      <c r="E1030" s="3">
        <v>45229</v>
      </c>
      <c r="F1030" s="13">
        <v>-4375</v>
      </c>
      <c r="G1030" s="1" t="s">
        <v>997</v>
      </c>
      <c r="H1030">
        <v>45145246</v>
      </c>
      <c r="I1030" t="s">
        <v>1348</v>
      </c>
      <c r="J1030" t="s">
        <v>1374</v>
      </c>
      <c r="L1030">
        <v>50</v>
      </c>
      <c r="M1030">
        <v>34205</v>
      </c>
      <c r="N1030" s="1" t="s">
        <v>985</v>
      </c>
      <c r="O1030" s="1" t="s">
        <v>89</v>
      </c>
      <c r="P1030">
        <v>10000000</v>
      </c>
      <c r="Q1030" s="1" t="s">
        <v>90</v>
      </c>
      <c r="R1030" s="1" t="s">
        <v>867</v>
      </c>
      <c r="S1030" s="1" t="s">
        <v>7</v>
      </c>
      <c r="T1030">
        <v>27118</v>
      </c>
      <c r="U1030" s="1" t="s">
        <v>8</v>
      </c>
      <c r="V1030" s="1" t="s">
        <v>994</v>
      </c>
      <c r="W1030" s="1" t="s">
        <v>9</v>
      </c>
      <c r="X1030" s="1" t="s">
        <v>7</v>
      </c>
      <c r="Y1030" s="1" t="s">
        <v>7</v>
      </c>
      <c r="Z1030" s="1" t="s">
        <v>868</v>
      </c>
      <c r="AA1030" s="3">
        <v>45473</v>
      </c>
    </row>
    <row r="1031" spans="1:27" hidden="1" outlineLevel="2" x14ac:dyDescent="0.25">
      <c r="A1031">
        <v>27118</v>
      </c>
      <c r="B1031" s="1" t="s">
        <v>970</v>
      </c>
      <c r="C1031">
        <v>672200</v>
      </c>
      <c r="D1031" s="1" t="s">
        <v>80</v>
      </c>
      <c r="E1031" s="3">
        <v>45229</v>
      </c>
      <c r="F1031" s="13">
        <v>-4725</v>
      </c>
      <c r="G1031" s="1" t="s">
        <v>998</v>
      </c>
      <c r="H1031">
        <v>45145246</v>
      </c>
      <c r="I1031" t="s">
        <v>1348</v>
      </c>
      <c r="J1031" t="s">
        <v>1374</v>
      </c>
      <c r="L1031">
        <v>60</v>
      </c>
      <c r="M1031">
        <v>34205</v>
      </c>
      <c r="N1031" s="1" t="s">
        <v>985</v>
      </c>
      <c r="O1031" s="1" t="s">
        <v>89</v>
      </c>
      <c r="P1031">
        <v>10000000</v>
      </c>
      <c r="Q1031" s="1" t="s">
        <v>90</v>
      </c>
      <c r="R1031" s="1" t="s">
        <v>867</v>
      </c>
      <c r="S1031" s="1" t="s">
        <v>7</v>
      </c>
      <c r="T1031">
        <v>27118</v>
      </c>
      <c r="U1031" s="1" t="s">
        <v>8</v>
      </c>
      <c r="V1031" s="1" t="s">
        <v>994</v>
      </c>
      <c r="W1031" s="1" t="s">
        <v>9</v>
      </c>
      <c r="X1031" s="1" t="s">
        <v>7</v>
      </c>
      <c r="Y1031" s="1" t="s">
        <v>7</v>
      </c>
      <c r="Z1031" s="1" t="s">
        <v>868</v>
      </c>
      <c r="AA1031" s="3">
        <v>45473</v>
      </c>
    </row>
    <row r="1032" spans="1:27" hidden="1" outlineLevel="2" x14ac:dyDescent="0.25">
      <c r="A1032">
        <v>27118</v>
      </c>
      <c r="B1032" s="1" t="s">
        <v>970</v>
      </c>
      <c r="C1032">
        <v>672200</v>
      </c>
      <c r="D1032" s="1" t="s">
        <v>80</v>
      </c>
      <c r="E1032" s="3">
        <v>45299</v>
      </c>
      <c r="F1032" s="13">
        <v>-10959.86</v>
      </c>
      <c r="G1032" s="1" t="s">
        <v>999</v>
      </c>
      <c r="H1032">
        <v>45145475</v>
      </c>
      <c r="I1032" t="s">
        <v>1348</v>
      </c>
      <c r="J1032" t="s">
        <v>1374</v>
      </c>
      <c r="L1032">
        <v>10</v>
      </c>
      <c r="M1032">
        <v>39194</v>
      </c>
      <c r="N1032" s="1" t="s">
        <v>1000</v>
      </c>
      <c r="O1032" s="1" t="s">
        <v>89</v>
      </c>
      <c r="P1032">
        <v>10000000</v>
      </c>
      <c r="Q1032" s="1" t="s">
        <v>90</v>
      </c>
      <c r="R1032" s="1" t="s">
        <v>867</v>
      </c>
      <c r="S1032" s="1" t="s">
        <v>7</v>
      </c>
      <c r="T1032">
        <v>27118</v>
      </c>
      <c r="U1032" s="1" t="s">
        <v>8</v>
      </c>
      <c r="V1032" s="1" t="s">
        <v>9</v>
      </c>
      <c r="W1032" s="1" t="s">
        <v>9</v>
      </c>
      <c r="X1032" s="1" t="s">
        <v>7</v>
      </c>
      <c r="Y1032" s="1" t="s">
        <v>7</v>
      </c>
      <c r="Z1032" s="1" t="s">
        <v>868</v>
      </c>
      <c r="AA1032" s="3">
        <v>45473</v>
      </c>
    </row>
    <row r="1033" spans="1:27" hidden="1" outlineLevel="2" x14ac:dyDescent="0.25">
      <c r="A1033">
        <v>27118</v>
      </c>
      <c r="B1033" s="1" t="s">
        <v>970</v>
      </c>
      <c r="C1033">
        <v>801200</v>
      </c>
      <c r="D1033" s="1" t="s">
        <v>784</v>
      </c>
      <c r="E1033" s="3">
        <v>45343</v>
      </c>
      <c r="F1033" s="13">
        <v>-205756.54</v>
      </c>
      <c r="G1033" s="1" t="s">
        <v>1019</v>
      </c>
      <c r="H1033">
        <v>45145675</v>
      </c>
      <c r="I1033" t="s">
        <v>1348</v>
      </c>
      <c r="J1033" t="s">
        <v>1374</v>
      </c>
      <c r="L1033">
        <v>10</v>
      </c>
      <c r="M1033">
        <v>39194</v>
      </c>
      <c r="N1033" s="1" t="s">
        <v>1000</v>
      </c>
      <c r="O1033" s="1" t="s">
        <v>89</v>
      </c>
      <c r="P1033">
        <v>10000000</v>
      </c>
      <c r="Q1033" s="1" t="s">
        <v>90</v>
      </c>
      <c r="R1033" s="1" t="s">
        <v>867</v>
      </c>
      <c r="S1033" s="1" t="s">
        <v>7</v>
      </c>
      <c r="T1033">
        <v>27118</v>
      </c>
      <c r="U1033" s="1" t="s">
        <v>8</v>
      </c>
      <c r="V1033" s="1" t="s">
        <v>9</v>
      </c>
      <c r="W1033" s="1" t="s">
        <v>9</v>
      </c>
      <c r="X1033" s="1" t="s">
        <v>7</v>
      </c>
      <c r="Y1033" s="1" t="s">
        <v>7</v>
      </c>
      <c r="Z1033" s="1" t="s">
        <v>868</v>
      </c>
      <c r="AA1033" s="3">
        <v>45473</v>
      </c>
    </row>
    <row r="1034" spans="1:27" hidden="1" outlineLevel="2" x14ac:dyDescent="0.25">
      <c r="A1034">
        <v>27118</v>
      </c>
      <c r="B1034" s="1" t="s">
        <v>970</v>
      </c>
      <c r="C1034">
        <v>801000</v>
      </c>
      <c r="D1034" s="1" t="s">
        <v>84</v>
      </c>
      <c r="E1034" s="3">
        <v>45391</v>
      </c>
      <c r="F1034" s="13">
        <v>-18586</v>
      </c>
      <c r="G1034" s="1" t="s">
        <v>1017</v>
      </c>
      <c r="H1034">
        <v>45145887</v>
      </c>
      <c r="I1034" t="s">
        <v>1348</v>
      </c>
      <c r="J1034" t="s">
        <v>1374</v>
      </c>
      <c r="L1034">
        <v>10</v>
      </c>
      <c r="M1034">
        <v>35981</v>
      </c>
      <c r="N1034" s="1" t="s">
        <v>1018</v>
      </c>
      <c r="O1034" s="1" t="s">
        <v>89</v>
      </c>
      <c r="P1034">
        <v>10000000</v>
      </c>
      <c r="Q1034" s="1" t="s">
        <v>90</v>
      </c>
      <c r="R1034" s="1" t="s">
        <v>867</v>
      </c>
      <c r="S1034" s="1" t="s">
        <v>7</v>
      </c>
      <c r="T1034">
        <v>27118</v>
      </c>
      <c r="U1034" s="1" t="s">
        <v>8</v>
      </c>
      <c r="V1034" s="1" t="s">
        <v>9</v>
      </c>
      <c r="W1034" s="1" t="s">
        <v>9</v>
      </c>
      <c r="X1034" s="1" t="s">
        <v>7</v>
      </c>
      <c r="Y1034" s="1" t="s">
        <v>7</v>
      </c>
      <c r="Z1034" s="1" t="s">
        <v>868</v>
      </c>
      <c r="AA1034" s="3">
        <v>45473</v>
      </c>
    </row>
    <row r="1035" spans="1:27" hidden="1" outlineLevel="2" x14ac:dyDescent="0.25">
      <c r="A1035">
        <v>27118</v>
      </c>
      <c r="B1035" s="1" t="s">
        <v>970</v>
      </c>
      <c r="C1035">
        <v>700200</v>
      </c>
      <c r="D1035" s="1" t="s">
        <v>140</v>
      </c>
      <c r="E1035" s="3">
        <v>45426</v>
      </c>
      <c r="F1035" s="13">
        <v>-5000</v>
      </c>
      <c r="G1035" s="1" t="s">
        <v>1013</v>
      </c>
      <c r="H1035">
        <v>45146235</v>
      </c>
      <c r="I1035" t="s">
        <v>1348</v>
      </c>
      <c r="J1035" t="s">
        <v>1374</v>
      </c>
      <c r="L1035">
        <v>10</v>
      </c>
      <c r="M1035">
        <v>851</v>
      </c>
      <c r="N1035" s="1" t="s">
        <v>1014</v>
      </c>
      <c r="O1035" s="1" t="s">
        <v>89</v>
      </c>
      <c r="P1035">
        <v>10000000</v>
      </c>
      <c r="Q1035" s="1" t="s">
        <v>90</v>
      </c>
      <c r="R1035" s="1" t="s">
        <v>867</v>
      </c>
      <c r="S1035" s="1" t="s">
        <v>7</v>
      </c>
      <c r="T1035">
        <v>27118</v>
      </c>
      <c r="U1035" s="1" t="s">
        <v>8</v>
      </c>
      <c r="V1035" s="1" t="s">
        <v>9</v>
      </c>
      <c r="W1035" s="1" t="s">
        <v>9</v>
      </c>
      <c r="X1035" s="1" t="s">
        <v>7</v>
      </c>
      <c r="Y1035" s="1" t="s">
        <v>7</v>
      </c>
      <c r="Z1035" s="1" t="s">
        <v>868</v>
      </c>
      <c r="AA1035" s="3">
        <v>45473</v>
      </c>
    </row>
    <row r="1036" spans="1:27" hidden="1" outlineLevel="2" x14ac:dyDescent="0.25">
      <c r="A1036">
        <v>27118</v>
      </c>
      <c r="B1036" s="1" t="s">
        <v>970</v>
      </c>
      <c r="C1036">
        <v>700200</v>
      </c>
      <c r="D1036" s="1" t="s">
        <v>140</v>
      </c>
      <c r="E1036" s="3">
        <v>45440</v>
      </c>
      <c r="F1036" s="13">
        <v>-5000</v>
      </c>
      <c r="G1036" s="1" t="s">
        <v>1015</v>
      </c>
      <c r="H1036">
        <v>45146342</v>
      </c>
      <c r="I1036" t="s">
        <v>1348</v>
      </c>
      <c r="J1036" t="s">
        <v>1374</v>
      </c>
      <c r="L1036">
        <v>10</v>
      </c>
      <c r="M1036">
        <v>39454</v>
      </c>
      <c r="N1036" s="1" t="s">
        <v>1016</v>
      </c>
      <c r="O1036" s="1" t="s">
        <v>89</v>
      </c>
      <c r="P1036">
        <v>10000000</v>
      </c>
      <c r="Q1036" s="1" t="s">
        <v>90</v>
      </c>
      <c r="R1036" s="1" t="s">
        <v>867</v>
      </c>
      <c r="S1036" s="1" t="s">
        <v>7</v>
      </c>
      <c r="T1036">
        <v>27118</v>
      </c>
      <c r="U1036" s="1" t="s">
        <v>8</v>
      </c>
      <c r="V1036" s="1" t="s">
        <v>9</v>
      </c>
      <c r="W1036" s="1" t="s">
        <v>9</v>
      </c>
      <c r="X1036" s="1" t="s">
        <v>7</v>
      </c>
      <c r="Y1036" s="1" t="s">
        <v>7</v>
      </c>
      <c r="Z1036" s="1" t="s">
        <v>868</v>
      </c>
      <c r="AA1036" s="3">
        <v>45473</v>
      </c>
    </row>
    <row r="1037" spans="1:27" outlineLevel="1" collapsed="1" x14ac:dyDescent="0.25">
      <c r="A1037" s="8" t="s">
        <v>1294</v>
      </c>
      <c r="B1037" s="1"/>
      <c r="D1037" s="1"/>
      <c r="E1037" s="3"/>
      <c r="F1037" s="13">
        <f>SUBTOTAL(9,F1001:F1036)</f>
        <v>-297459.21000000002</v>
      </c>
      <c r="G1037" s="1"/>
      <c r="N1037" s="1"/>
      <c r="O1037" s="1"/>
      <c r="Q1037" s="1"/>
      <c r="R1037" s="1"/>
      <c r="S1037" s="1"/>
      <c r="U1037" s="1"/>
      <c r="V1037" s="1"/>
      <c r="W1037" s="1"/>
      <c r="X1037" s="1"/>
      <c r="Y1037" s="1"/>
      <c r="Z1037" s="1"/>
      <c r="AA1037" s="3"/>
    </row>
    <row r="1038" spans="1:27" hidden="1" outlineLevel="2" x14ac:dyDescent="0.25">
      <c r="A1038">
        <v>27131</v>
      </c>
      <c r="B1038" s="1" t="s">
        <v>1039</v>
      </c>
      <c r="C1038">
        <v>672200</v>
      </c>
      <c r="D1038" s="1" t="s">
        <v>80</v>
      </c>
      <c r="E1038" s="3">
        <v>45108</v>
      </c>
      <c r="F1038" s="13">
        <v>-590.70000000000005</v>
      </c>
      <c r="G1038" s="1" t="s">
        <v>1043</v>
      </c>
      <c r="H1038">
        <v>45144516</v>
      </c>
      <c r="I1038" t="s">
        <v>1348</v>
      </c>
      <c r="J1038" t="s">
        <v>1340</v>
      </c>
      <c r="K1038" t="s">
        <v>1350</v>
      </c>
      <c r="L1038">
        <v>100</v>
      </c>
      <c r="M1038">
        <v>1217</v>
      </c>
      <c r="N1038" s="1" t="s">
        <v>1044</v>
      </c>
      <c r="O1038" s="1" t="s">
        <v>89</v>
      </c>
      <c r="P1038">
        <v>10000000</v>
      </c>
      <c r="Q1038" s="1" t="s">
        <v>90</v>
      </c>
      <c r="R1038" s="1" t="s">
        <v>867</v>
      </c>
      <c r="S1038" s="1" t="s">
        <v>7</v>
      </c>
      <c r="T1038">
        <v>27131</v>
      </c>
      <c r="U1038" s="1" t="s">
        <v>8</v>
      </c>
      <c r="V1038" s="1" t="s">
        <v>9</v>
      </c>
      <c r="W1038" s="1" t="s">
        <v>9</v>
      </c>
      <c r="X1038" s="1" t="s">
        <v>7</v>
      </c>
      <c r="Y1038" s="1" t="s">
        <v>7</v>
      </c>
      <c r="Z1038" s="1" t="s">
        <v>868</v>
      </c>
      <c r="AA1038" s="3">
        <v>45473</v>
      </c>
    </row>
    <row r="1039" spans="1:27" hidden="1" outlineLevel="2" x14ac:dyDescent="0.25">
      <c r="A1039">
        <v>27131</v>
      </c>
      <c r="B1039" s="1" t="s">
        <v>1039</v>
      </c>
      <c r="C1039">
        <v>672200</v>
      </c>
      <c r="D1039" s="1" t="s">
        <v>80</v>
      </c>
      <c r="E1039" s="3">
        <v>45108</v>
      </c>
      <c r="F1039" s="13">
        <v>-1873.53</v>
      </c>
      <c r="G1039" s="1" t="s">
        <v>1045</v>
      </c>
      <c r="H1039">
        <v>45144516</v>
      </c>
      <c r="I1039" t="s">
        <v>1348</v>
      </c>
      <c r="J1039" t="s">
        <v>1340</v>
      </c>
      <c r="K1039" t="s">
        <v>1350</v>
      </c>
      <c r="L1039">
        <v>90</v>
      </c>
      <c r="M1039">
        <v>1217</v>
      </c>
      <c r="N1039" s="1" t="s">
        <v>1044</v>
      </c>
      <c r="O1039" s="1" t="s">
        <v>89</v>
      </c>
      <c r="P1039">
        <v>10000000</v>
      </c>
      <c r="Q1039" s="1" t="s">
        <v>90</v>
      </c>
      <c r="R1039" s="1" t="s">
        <v>867</v>
      </c>
      <c r="S1039" s="1" t="s">
        <v>7</v>
      </c>
      <c r="T1039">
        <v>27131</v>
      </c>
      <c r="U1039" s="1" t="s">
        <v>8</v>
      </c>
      <c r="V1039" s="1" t="s">
        <v>9</v>
      </c>
      <c r="W1039" s="1" t="s">
        <v>9</v>
      </c>
      <c r="X1039" s="1" t="s">
        <v>7</v>
      </c>
      <c r="Y1039" s="1" t="s">
        <v>7</v>
      </c>
      <c r="Z1039" s="1" t="s">
        <v>868</v>
      </c>
      <c r="AA1039" s="3">
        <v>45473</v>
      </c>
    </row>
    <row r="1040" spans="1:27" hidden="1" outlineLevel="2" x14ac:dyDescent="0.25">
      <c r="A1040">
        <v>27131</v>
      </c>
      <c r="B1040" s="1" t="s">
        <v>1039</v>
      </c>
      <c r="C1040">
        <v>672200</v>
      </c>
      <c r="D1040" s="1" t="s">
        <v>80</v>
      </c>
      <c r="E1040" s="3">
        <v>45108</v>
      </c>
      <c r="F1040" s="13">
        <v>-3843.14</v>
      </c>
      <c r="G1040" s="1" t="s">
        <v>1046</v>
      </c>
      <c r="H1040">
        <v>45144516</v>
      </c>
      <c r="I1040" t="s">
        <v>1348</v>
      </c>
      <c r="J1040" t="s">
        <v>1340</v>
      </c>
      <c r="K1040" t="s">
        <v>1350</v>
      </c>
      <c r="L1040">
        <v>80</v>
      </c>
      <c r="M1040">
        <v>1217</v>
      </c>
      <c r="N1040" s="1" t="s">
        <v>1044</v>
      </c>
      <c r="O1040" s="1" t="s">
        <v>89</v>
      </c>
      <c r="P1040">
        <v>10000000</v>
      </c>
      <c r="Q1040" s="1" t="s">
        <v>90</v>
      </c>
      <c r="R1040" s="1" t="s">
        <v>867</v>
      </c>
      <c r="S1040" s="1" t="s">
        <v>7</v>
      </c>
      <c r="T1040">
        <v>27131</v>
      </c>
      <c r="U1040" s="1" t="s">
        <v>8</v>
      </c>
      <c r="V1040" s="1" t="s">
        <v>9</v>
      </c>
      <c r="W1040" s="1" t="s">
        <v>9</v>
      </c>
      <c r="X1040" s="1" t="s">
        <v>7</v>
      </c>
      <c r="Y1040" s="1" t="s">
        <v>7</v>
      </c>
      <c r="Z1040" s="1" t="s">
        <v>868</v>
      </c>
      <c r="AA1040" s="3">
        <v>45473</v>
      </c>
    </row>
    <row r="1041" spans="1:27" hidden="1" outlineLevel="2" x14ac:dyDescent="0.25">
      <c r="A1041">
        <v>27131</v>
      </c>
      <c r="B1041" s="1" t="s">
        <v>1039</v>
      </c>
      <c r="C1041">
        <v>672200</v>
      </c>
      <c r="D1041" s="1" t="s">
        <v>80</v>
      </c>
      <c r="E1041" s="3">
        <v>45108</v>
      </c>
      <c r="F1041" s="13">
        <v>-1334.31</v>
      </c>
      <c r="G1041" s="1" t="s">
        <v>1047</v>
      </c>
      <c r="H1041">
        <v>45144516</v>
      </c>
      <c r="I1041" t="s">
        <v>1348</v>
      </c>
      <c r="J1041" t="s">
        <v>1340</v>
      </c>
      <c r="K1041" t="s">
        <v>1350</v>
      </c>
      <c r="L1041">
        <v>40</v>
      </c>
      <c r="M1041">
        <v>1217</v>
      </c>
      <c r="N1041" s="1" t="s">
        <v>1044</v>
      </c>
      <c r="O1041" s="1" t="s">
        <v>89</v>
      </c>
      <c r="P1041">
        <v>10000000</v>
      </c>
      <c r="Q1041" s="1" t="s">
        <v>90</v>
      </c>
      <c r="R1041" s="1" t="s">
        <v>867</v>
      </c>
      <c r="S1041" s="1" t="s">
        <v>7</v>
      </c>
      <c r="T1041">
        <v>27131</v>
      </c>
      <c r="U1041" s="1" t="s">
        <v>8</v>
      </c>
      <c r="V1041" s="1" t="s">
        <v>9</v>
      </c>
      <c r="W1041" s="1" t="s">
        <v>9</v>
      </c>
      <c r="X1041" s="1" t="s">
        <v>7</v>
      </c>
      <c r="Y1041" s="1" t="s">
        <v>7</v>
      </c>
      <c r="Z1041" s="1" t="s">
        <v>868</v>
      </c>
      <c r="AA1041" s="3">
        <v>45473</v>
      </c>
    </row>
    <row r="1042" spans="1:27" hidden="1" outlineLevel="2" x14ac:dyDescent="0.25">
      <c r="A1042">
        <v>27131</v>
      </c>
      <c r="B1042" s="1" t="s">
        <v>1039</v>
      </c>
      <c r="C1042">
        <v>672200</v>
      </c>
      <c r="D1042" s="1" t="s">
        <v>80</v>
      </c>
      <c r="E1042" s="3">
        <v>45108</v>
      </c>
      <c r="F1042" s="13">
        <v>-416.98</v>
      </c>
      <c r="G1042" s="1" t="s">
        <v>1048</v>
      </c>
      <c r="H1042">
        <v>45144516</v>
      </c>
      <c r="I1042" t="s">
        <v>1348</v>
      </c>
      <c r="J1042" t="s">
        <v>1340</v>
      </c>
      <c r="K1042" t="s">
        <v>1350</v>
      </c>
      <c r="L1042">
        <v>30</v>
      </c>
      <c r="M1042">
        <v>1217</v>
      </c>
      <c r="N1042" s="1" t="s">
        <v>1044</v>
      </c>
      <c r="O1042" s="1" t="s">
        <v>89</v>
      </c>
      <c r="P1042">
        <v>10000000</v>
      </c>
      <c r="Q1042" s="1" t="s">
        <v>90</v>
      </c>
      <c r="R1042" s="1" t="s">
        <v>867</v>
      </c>
      <c r="S1042" s="1" t="s">
        <v>7</v>
      </c>
      <c r="T1042">
        <v>27131</v>
      </c>
      <c r="U1042" s="1" t="s">
        <v>8</v>
      </c>
      <c r="V1042" s="1" t="s">
        <v>9</v>
      </c>
      <c r="W1042" s="1" t="s">
        <v>9</v>
      </c>
      <c r="X1042" s="1" t="s">
        <v>7</v>
      </c>
      <c r="Y1042" s="1" t="s">
        <v>7</v>
      </c>
      <c r="Z1042" s="1" t="s">
        <v>868</v>
      </c>
      <c r="AA1042" s="3">
        <v>45473</v>
      </c>
    </row>
    <row r="1043" spans="1:27" outlineLevel="1" collapsed="1" x14ac:dyDescent="0.25">
      <c r="A1043" s="8" t="s">
        <v>1298</v>
      </c>
      <c r="B1043" s="1"/>
      <c r="D1043" s="1"/>
      <c r="E1043" s="3"/>
      <c r="F1043" s="13">
        <f>SUBTOTAL(9,F1038:F1042)</f>
        <v>-8058.66</v>
      </c>
      <c r="G1043" s="1"/>
      <c r="N1043" s="1"/>
      <c r="O1043" s="1"/>
      <c r="Q1043" s="1"/>
      <c r="R1043" s="1"/>
      <c r="S1043" s="1"/>
      <c r="U1043" s="1"/>
      <c r="V1043" s="1"/>
      <c r="W1043" s="1"/>
      <c r="X1043" s="1"/>
      <c r="Y1043" s="1"/>
      <c r="Z1043" s="1"/>
      <c r="AA1043" s="3"/>
    </row>
    <row r="1044" spans="1:27" hidden="1" outlineLevel="2" x14ac:dyDescent="0.25">
      <c r="A1044">
        <v>27230</v>
      </c>
      <c r="B1044" s="1" t="s">
        <v>1049</v>
      </c>
      <c r="C1044">
        <v>805101</v>
      </c>
      <c r="D1044" s="1" t="s">
        <v>32</v>
      </c>
      <c r="E1044" s="3">
        <v>43364</v>
      </c>
      <c r="F1044" s="13">
        <v>-80</v>
      </c>
      <c r="G1044" s="1" t="s">
        <v>1052</v>
      </c>
      <c r="H1044">
        <v>45131064</v>
      </c>
      <c r="I1044" t="s">
        <v>1348</v>
      </c>
      <c r="J1044" t="s">
        <v>1340</v>
      </c>
      <c r="K1044" t="s">
        <v>1324</v>
      </c>
      <c r="L1044">
        <v>30</v>
      </c>
      <c r="M1044">
        <v>31900</v>
      </c>
      <c r="N1044" s="1" t="s">
        <v>1054</v>
      </c>
      <c r="O1044" s="1" t="s">
        <v>89</v>
      </c>
      <c r="P1044">
        <v>10000000</v>
      </c>
      <c r="Q1044" s="1" t="s">
        <v>90</v>
      </c>
      <c r="R1044" s="1" t="s">
        <v>867</v>
      </c>
      <c r="S1044" s="1" t="s">
        <v>7</v>
      </c>
      <c r="T1044">
        <v>27230</v>
      </c>
      <c r="U1044" s="1" t="s">
        <v>8</v>
      </c>
      <c r="V1044" s="1" t="s">
        <v>9</v>
      </c>
      <c r="W1044" s="1" t="s">
        <v>9</v>
      </c>
      <c r="X1044" s="1" t="s">
        <v>7</v>
      </c>
      <c r="Y1044" s="1" t="s">
        <v>7</v>
      </c>
      <c r="Z1044" s="1" t="s">
        <v>868</v>
      </c>
      <c r="AA1044" s="3">
        <v>45473</v>
      </c>
    </row>
    <row r="1045" spans="1:27" outlineLevel="1" collapsed="1" x14ac:dyDescent="0.25">
      <c r="A1045" s="8" t="s">
        <v>1299</v>
      </c>
      <c r="B1045" s="1"/>
      <c r="D1045" s="1"/>
      <c r="E1045" s="3"/>
      <c r="F1045" s="13">
        <f>SUBTOTAL(9,F1044:F1044)</f>
        <v>-80</v>
      </c>
      <c r="G1045" s="1"/>
      <c r="N1045" s="1"/>
      <c r="O1045" s="1"/>
      <c r="Q1045" s="1"/>
      <c r="R1045" s="1"/>
      <c r="S1045" s="1"/>
      <c r="U1045" s="1"/>
      <c r="V1045" s="1"/>
      <c r="W1045" s="1"/>
      <c r="X1045" s="1"/>
      <c r="Y1045" s="1"/>
      <c r="Z1045" s="1"/>
      <c r="AA1045" s="3"/>
    </row>
    <row r="1046" spans="1:27" hidden="1" outlineLevel="2" x14ac:dyDescent="0.25">
      <c r="A1046">
        <v>27541</v>
      </c>
      <c r="B1046" s="1" t="s">
        <v>1067</v>
      </c>
      <c r="C1046">
        <v>673000</v>
      </c>
      <c r="D1046" s="1" t="s">
        <v>1070</v>
      </c>
      <c r="E1046" s="3">
        <v>42300</v>
      </c>
      <c r="F1046" s="13">
        <v>-0.01</v>
      </c>
      <c r="G1046" s="1" t="s">
        <v>1071</v>
      </c>
      <c r="H1046">
        <v>50230</v>
      </c>
      <c r="I1046" t="s">
        <v>1348</v>
      </c>
      <c r="J1046" t="s">
        <v>1337</v>
      </c>
      <c r="L1046">
        <v>80</v>
      </c>
      <c r="M1046">
        <v>32037</v>
      </c>
      <c r="N1046" s="1" t="s">
        <v>1072</v>
      </c>
      <c r="O1046" s="1" t="s">
        <v>89</v>
      </c>
      <c r="P1046">
        <v>10000000</v>
      </c>
      <c r="Q1046" s="1" t="s">
        <v>90</v>
      </c>
      <c r="R1046" s="1" t="s">
        <v>1057</v>
      </c>
      <c r="S1046" s="1" t="s">
        <v>7</v>
      </c>
      <c r="T1046">
        <v>27541</v>
      </c>
      <c r="U1046" s="1" t="s">
        <v>8</v>
      </c>
      <c r="V1046" s="1" t="s">
        <v>9</v>
      </c>
      <c r="W1046" s="1" t="s">
        <v>9</v>
      </c>
      <c r="X1046" s="1" t="s">
        <v>7</v>
      </c>
      <c r="Y1046" s="1" t="s">
        <v>7</v>
      </c>
      <c r="Z1046" s="1" t="s">
        <v>1058</v>
      </c>
      <c r="AA1046" s="3">
        <v>45473</v>
      </c>
    </row>
    <row r="1047" spans="1:27" hidden="1" outlineLevel="2" x14ac:dyDescent="0.25">
      <c r="A1047">
        <v>27541</v>
      </c>
      <c r="B1047" s="1" t="s">
        <v>1067</v>
      </c>
      <c r="C1047">
        <v>673000</v>
      </c>
      <c r="D1047" s="1" t="s">
        <v>1070</v>
      </c>
      <c r="E1047" s="3">
        <v>43753</v>
      </c>
      <c r="F1047" s="13">
        <v>-0.01</v>
      </c>
      <c r="G1047" s="1" t="s">
        <v>742</v>
      </c>
      <c r="H1047">
        <v>50341</v>
      </c>
      <c r="I1047" t="s">
        <v>1348</v>
      </c>
      <c r="J1047" t="s">
        <v>1374</v>
      </c>
      <c r="L1047">
        <v>60</v>
      </c>
      <c r="M1047">
        <v>9121</v>
      </c>
      <c r="N1047" s="1" t="s">
        <v>1073</v>
      </c>
      <c r="O1047" s="1" t="s">
        <v>89</v>
      </c>
      <c r="P1047">
        <v>10000000</v>
      </c>
      <c r="Q1047" s="1" t="s">
        <v>90</v>
      </c>
      <c r="R1047" s="1" t="s">
        <v>1057</v>
      </c>
      <c r="S1047" s="1" t="s">
        <v>7</v>
      </c>
      <c r="T1047">
        <v>27541</v>
      </c>
      <c r="U1047" s="1" t="s">
        <v>8</v>
      </c>
      <c r="V1047" s="1" t="s">
        <v>9</v>
      </c>
      <c r="W1047" s="1" t="s">
        <v>9</v>
      </c>
      <c r="X1047" s="1" t="s">
        <v>7</v>
      </c>
      <c r="Y1047" s="1" t="s">
        <v>7</v>
      </c>
      <c r="Z1047" s="1" t="s">
        <v>1058</v>
      </c>
      <c r="AA1047" s="3">
        <v>45473</v>
      </c>
    </row>
    <row r="1048" spans="1:27" hidden="1" outlineLevel="2" x14ac:dyDescent="0.25">
      <c r="A1048">
        <v>27541</v>
      </c>
      <c r="B1048" s="1" t="s">
        <v>1067</v>
      </c>
      <c r="C1048">
        <v>673000</v>
      </c>
      <c r="D1048" s="1" t="s">
        <v>1070</v>
      </c>
      <c r="E1048" s="3">
        <v>44306</v>
      </c>
      <c r="F1048" s="13">
        <v>-0.01</v>
      </c>
      <c r="G1048" s="1" t="s">
        <v>1074</v>
      </c>
      <c r="H1048">
        <v>50394</v>
      </c>
      <c r="I1048" t="s">
        <v>1348</v>
      </c>
      <c r="J1048" t="s">
        <v>1374</v>
      </c>
      <c r="L1048">
        <v>60</v>
      </c>
      <c r="M1048">
        <v>22416</v>
      </c>
      <c r="N1048" s="1" t="s">
        <v>1075</v>
      </c>
      <c r="O1048" s="1" t="s">
        <v>89</v>
      </c>
      <c r="P1048">
        <v>10000000</v>
      </c>
      <c r="Q1048" s="1" t="s">
        <v>90</v>
      </c>
      <c r="R1048" s="1" t="s">
        <v>1057</v>
      </c>
      <c r="S1048" s="1" t="s">
        <v>7</v>
      </c>
      <c r="T1048">
        <v>27541</v>
      </c>
      <c r="U1048" s="1" t="s">
        <v>8</v>
      </c>
      <c r="V1048" s="1" t="s">
        <v>9</v>
      </c>
      <c r="W1048" s="1" t="s">
        <v>9</v>
      </c>
      <c r="X1048" s="1" t="s">
        <v>7</v>
      </c>
      <c r="Y1048" s="1" t="s">
        <v>7</v>
      </c>
      <c r="Z1048" s="1" t="s">
        <v>1058</v>
      </c>
      <c r="AA1048" s="3">
        <v>45473</v>
      </c>
    </row>
    <row r="1049" spans="1:27" hidden="1" outlineLevel="2" x14ac:dyDescent="0.25">
      <c r="A1049">
        <v>27541</v>
      </c>
      <c r="B1049" s="1" t="s">
        <v>1067</v>
      </c>
      <c r="C1049">
        <v>672900</v>
      </c>
      <c r="D1049" s="1" t="s">
        <v>80</v>
      </c>
      <c r="E1049" s="3">
        <v>45108</v>
      </c>
      <c r="F1049" s="13">
        <v>-0.01</v>
      </c>
      <c r="G1049" s="1" t="s">
        <v>742</v>
      </c>
      <c r="H1049">
        <v>50540</v>
      </c>
      <c r="I1049" t="s">
        <v>1348</v>
      </c>
      <c r="J1049" t="s">
        <v>1374</v>
      </c>
      <c r="L1049">
        <v>20</v>
      </c>
      <c r="M1049">
        <v>6787</v>
      </c>
      <c r="N1049" s="1" t="s">
        <v>1069</v>
      </c>
      <c r="O1049" s="1" t="s">
        <v>89</v>
      </c>
      <c r="P1049">
        <v>10000000</v>
      </c>
      <c r="Q1049" s="1" t="s">
        <v>90</v>
      </c>
      <c r="R1049" s="1" t="s">
        <v>1057</v>
      </c>
      <c r="S1049" s="1" t="s">
        <v>7</v>
      </c>
      <c r="T1049">
        <v>27541</v>
      </c>
      <c r="U1049" s="1" t="s">
        <v>8</v>
      </c>
      <c r="V1049" s="1" t="s">
        <v>9</v>
      </c>
      <c r="W1049" s="1" t="s">
        <v>9</v>
      </c>
      <c r="X1049" s="1" t="s">
        <v>7</v>
      </c>
      <c r="Y1049" s="1" t="s">
        <v>7</v>
      </c>
      <c r="Z1049" s="1" t="s">
        <v>1058</v>
      </c>
      <c r="AA1049" s="3">
        <v>45473</v>
      </c>
    </row>
    <row r="1050" spans="1:27" hidden="1" outlineLevel="2" x14ac:dyDescent="0.25">
      <c r="A1050">
        <v>27541</v>
      </c>
      <c r="B1050" s="1" t="s">
        <v>1067</v>
      </c>
      <c r="C1050">
        <v>672900</v>
      </c>
      <c r="D1050" s="1" t="s">
        <v>80</v>
      </c>
      <c r="E1050" s="3">
        <v>45108</v>
      </c>
      <c r="F1050" s="13">
        <v>-0.01</v>
      </c>
      <c r="G1050" s="1" t="s">
        <v>938</v>
      </c>
      <c r="H1050">
        <v>50540</v>
      </c>
      <c r="I1050" t="s">
        <v>1348</v>
      </c>
      <c r="J1050" t="s">
        <v>1374</v>
      </c>
      <c r="L1050">
        <v>30</v>
      </c>
      <c r="M1050">
        <v>6787</v>
      </c>
      <c r="N1050" s="1" t="s">
        <v>1069</v>
      </c>
      <c r="O1050" s="1" t="s">
        <v>89</v>
      </c>
      <c r="P1050">
        <v>10000000</v>
      </c>
      <c r="Q1050" s="1" t="s">
        <v>90</v>
      </c>
      <c r="R1050" s="1" t="s">
        <v>1057</v>
      </c>
      <c r="S1050" s="1" t="s">
        <v>7</v>
      </c>
      <c r="T1050">
        <v>27541</v>
      </c>
      <c r="U1050" s="1" t="s">
        <v>8</v>
      </c>
      <c r="V1050" s="1" t="s">
        <v>9</v>
      </c>
      <c r="W1050" s="1" t="s">
        <v>9</v>
      </c>
      <c r="X1050" s="1" t="s">
        <v>7</v>
      </c>
      <c r="Y1050" s="1" t="s">
        <v>7</v>
      </c>
      <c r="Z1050" s="1" t="s">
        <v>1058</v>
      </c>
      <c r="AA1050" s="3">
        <v>45473</v>
      </c>
    </row>
    <row r="1051" spans="1:27" hidden="1" outlineLevel="2" x14ac:dyDescent="0.25">
      <c r="A1051">
        <v>27541</v>
      </c>
      <c r="B1051" s="1" t="s">
        <v>1067</v>
      </c>
      <c r="C1051">
        <v>672200</v>
      </c>
      <c r="D1051" s="1" t="s">
        <v>80</v>
      </c>
      <c r="E1051" s="3">
        <v>45108</v>
      </c>
      <c r="F1051" s="13">
        <v>-0.01</v>
      </c>
      <c r="G1051" s="1" t="s">
        <v>224</v>
      </c>
      <c r="H1051">
        <v>50541</v>
      </c>
      <c r="I1051" t="s">
        <v>1348</v>
      </c>
      <c r="J1051" t="s">
        <v>1374</v>
      </c>
      <c r="L1051">
        <v>20</v>
      </c>
      <c r="M1051">
        <v>36613</v>
      </c>
      <c r="N1051" s="1" t="s">
        <v>1068</v>
      </c>
      <c r="O1051" s="1" t="s">
        <v>89</v>
      </c>
      <c r="P1051">
        <v>10000000</v>
      </c>
      <c r="Q1051" s="1" t="s">
        <v>90</v>
      </c>
      <c r="R1051" s="1" t="s">
        <v>1057</v>
      </c>
      <c r="S1051" s="1" t="s">
        <v>7</v>
      </c>
      <c r="T1051">
        <v>27541</v>
      </c>
      <c r="U1051" s="1" t="s">
        <v>8</v>
      </c>
      <c r="V1051" s="1" t="s">
        <v>9</v>
      </c>
      <c r="W1051" s="1" t="s">
        <v>9</v>
      </c>
      <c r="X1051" s="1" t="s">
        <v>7</v>
      </c>
      <c r="Y1051" s="1" t="s">
        <v>7</v>
      </c>
      <c r="Z1051" s="1" t="s">
        <v>1058</v>
      </c>
      <c r="AA1051" s="3">
        <v>45473</v>
      </c>
    </row>
    <row r="1052" spans="1:27" hidden="1" outlineLevel="2" x14ac:dyDescent="0.25">
      <c r="A1052">
        <v>27541</v>
      </c>
      <c r="B1052" s="1" t="s">
        <v>1067</v>
      </c>
      <c r="C1052">
        <v>672200</v>
      </c>
      <c r="D1052" s="1" t="s">
        <v>80</v>
      </c>
      <c r="E1052" s="3">
        <v>45108</v>
      </c>
      <c r="F1052" s="13">
        <v>-0.01</v>
      </c>
      <c r="G1052" s="1" t="s">
        <v>226</v>
      </c>
      <c r="H1052">
        <v>50541</v>
      </c>
      <c r="I1052" t="s">
        <v>1348</v>
      </c>
      <c r="J1052" t="s">
        <v>1374</v>
      </c>
      <c r="L1052">
        <v>30</v>
      </c>
      <c r="M1052">
        <v>36613</v>
      </c>
      <c r="N1052" s="1" t="s">
        <v>1068</v>
      </c>
      <c r="O1052" s="1" t="s">
        <v>89</v>
      </c>
      <c r="P1052">
        <v>10000000</v>
      </c>
      <c r="Q1052" s="1" t="s">
        <v>90</v>
      </c>
      <c r="R1052" s="1" t="s">
        <v>1057</v>
      </c>
      <c r="S1052" s="1" t="s">
        <v>7</v>
      </c>
      <c r="T1052">
        <v>27541</v>
      </c>
      <c r="U1052" s="1" t="s">
        <v>8</v>
      </c>
      <c r="V1052" s="1" t="s">
        <v>9</v>
      </c>
      <c r="W1052" s="1" t="s">
        <v>9</v>
      </c>
      <c r="X1052" s="1" t="s">
        <v>7</v>
      </c>
      <c r="Y1052" s="1" t="s">
        <v>7</v>
      </c>
      <c r="Z1052" s="1" t="s">
        <v>1058</v>
      </c>
      <c r="AA1052" s="3">
        <v>45473</v>
      </c>
    </row>
    <row r="1053" spans="1:27" hidden="1" outlineLevel="2" x14ac:dyDescent="0.25">
      <c r="A1053">
        <v>27541</v>
      </c>
      <c r="B1053" s="1" t="s">
        <v>1067</v>
      </c>
      <c r="C1053">
        <v>673000</v>
      </c>
      <c r="D1053" s="1" t="s">
        <v>1070</v>
      </c>
      <c r="E1053" s="3">
        <v>45108</v>
      </c>
      <c r="F1053" s="13">
        <v>-0.01</v>
      </c>
      <c r="G1053" s="1" t="s">
        <v>224</v>
      </c>
      <c r="H1053">
        <v>50546</v>
      </c>
      <c r="I1053" t="s">
        <v>1348</v>
      </c>
      <c r="J1053" t="s">
        <v>1374</v>
      </c>
      <c r="L1053">
        <v>70</v>
      </c>
      <c r="M1053">
        <v>32037</v>
      </c>
      <c r="N1053" s="1" t="s">
        <v>1072</v>
      </c>
      <c r="O1053" s="1" t="s">
        <v>89</v>
      </c>
      <c r="P1053">
        <v>10000000</v>
      </c>
      <c r="Q1053" s="1" t="s">
        <v>90</v>
      </c>
      <c r="R1053" s="1" t="s">
        <v>1057</v>
      </c>
      <c r="S1053" s="1" t="s">
        <v>7</v>
      </c>
      <c r="T1053">
        <v>27541</v>
      </c>
      <c r="U1053" s="1" t="s">
        <v>8</v>
      </c>
      <c r="V1053" s="1" t="s">
        <v>9</v>
      </c>
      <c r="W1053" s="1" t="s">
        <v>9</v>
      </c>
      <c r="X1053" s="1" t="s">
        <v>7</v>
      </c>
      <c r="Y1053" s="1" t="s">
        <v>7</v>
      </c>
      <c r="Z1053" s="1" t="s">
        <v>1058</v>
      </c>
      <c r="AA1053" s="3">
        <v>45473</v>
      </c>
    </row>
    <row r="1054" spans="1:27" hidden="1" outlineLevel="2" x14ac:dyDescent="0.25">
      <c r="A1054">
        <v>27541</v>
      </c>
      <c r="B1054" s="1" t="s">
        <v>1067</v>
      </c>
      <c r="C1054">
        <v>673000</v>
      </c>
      <c r="D1054" s="1" t="s">
        <v>1070</v>
      </c>
      <c r="E1054" s="3">
        <v>45108</v>
      </c>
      <c r="F1054" s="13">
        <v>-0.01</v>
      </c>
      <c r="G1054" s="1" t="s">
        <v>226</v>
      </c>
      <c r="H1054">
        <v>50546</v>
      </c>
      <c r="I1054" t="s">
        <v>1348</v>
      </c>
      <c r="J1054" t="s">
        <v>1374</v>
      </c>
      <c r="L1054">
        <v>80</v>
      </c>
      <c r="M1054">
        <v>32037</v>
      </c>
      <c r="N1054" s="1" t="s">
        <v>1072</v>
      </c>
      <c r="O1054" s="1" t="s">
        <v>89</v>
      </c>
      <c r="P1054">
        <v>10000000</v>
      </c>
      <c r="Q1054" s="1" t="s">
        <v>90</v>
      </c>
      <c r="R1054" s="1" t="s">
        <v>1057</v>
      </c>
      <c r="S1054" s="1" t="s">
        <v>7</v>
      </c>
      <c r="T1054">
        <v>27541</v>
      </c>
      <c r="U1054" s="1" t="s">
        <v>8</v>
      </c>
      <c r="V1054" s="1" t="s">
        <v>9</v>
      </c>
      <c r="W1054" s="1" t="s">
        <v>9</v>
      </c>
      <c r="X1054" s="1" t="s">
        <v>7</v>
      </c>
      <c r="Y1054" s="1" t="s">
        <v>7</v>
      </c>
      <c r="Z1054" s="1" t="s">
        <v>1058</v>
      </c>
      <c r="AA1054" s="3">
        <v>45473</v>
      </c>
    </row>
    <row r="1055" spans="1:27" hidden="1" outlineLevel="2" x14ac:dyDescent="0.25">
      <c r="A1055">
        <v>27541</v>
      </c>
      <c r="B1055" s="1" t="s">
        <v>1067</v>
      </c>
      <c r="C1055">
        <v>700200</v>
      </c>
      <c r="D1055" s="1" t="s">
        <v>140</v>
      </c>
      <c r="E1055" s="3">
        <v>45168</v>
      </c>
      <c r="F1055" s="13">
        <v>-0.01</v>
      </c>
      <c r="G1055" s="1" t="s">
        <v>217</v>
      </c>
      <c r="H1055">
        <v>50577</v>
      </c>
      <c r="I1055" t="s">
        <v>1348</v>
      </c>
      <c r="J1055" t="s">
        <v>1374</v>
      </c>
      <c r="L1055">
        <v>20</v>
      </c>
      <c r="M1055">
        <v>32378</v>
      </c>
      <c r="N1055" s="1" t="s">
        <v>1076</v>
      </c>
      <c r="O1055" s="1" t="s">
        <v>89</v>
      </c>
      <c r="P1055">
        <v>10000000</v>
      </c>
      <c r="Q1055" s="1" t="s">
        <v>90</v>
      </c>
      <c r="R1055" s="1" t="s">
        <v>1057</v>
      </c>
      <c r="S1055" s="1" t="s">
        <v>7</v>
      </c>
      <c r="T1055">
        <v>27541</v>
      </c>
      <c r="U1055" s="1" t="s">
        <v>8</v>
      </c>
      <c r="V1055" s="1" t="s">
        <v>9</v>
      </c>
      <c r="W1055" s="1" t="s">
        <v>9</v>
      </c>
      <c r="X1055" s="1" t="s">
        <v>7</v>
      </c>
      <c r="Y1055" s="1" t="s">
        <v>7</v>
      </c>
      <c r="Z1055" s="1" t="s">
        <v>1058</v>
      </c>
      <c r="AA1055" s="3">
        <v>45473</v>
      </c>
    </row>
    <row r="1056" spans="1:27" hidden="1" outlineLevel="2" x14ac:dyDescent="0.25">
      <c r="A1056">
        <v>27541</v>
      </c>
      <c r="B1056" s="1" t="s">
        <v>1067</v>
      </c>
      <c r="C1056">
        <v>700200</v>
      </c>
      <c r="D1056" s="1" t="s">
        <v>140</v>
      </c>
      <c r="E1056" s="3">
        <v>45168</v>
      </c>
      <c r="F1056" s="13">
        <v>-0.01</v>
      </c>
      <c r="G1056" s="1" t="s">
        <v>572</v>
      </c>
      <c r="H1056">
        <v>50577</v>
      </c>
      <c r="I1056" t="s">
        <v>1348</v>
      </c>
      <c r="J1056" t="s">
        <v>1374</v>
      </c>
      <c r="L1056">
        <v>30</v>
      </c>
      <c r="M1056">
        <v>32378</v>
      </c>
      <c r="N1056" s="1" t="s">
        <v>1076</v>
      </c>
      <c r="O1056" s="1" t="s">
        <v>89</v>
      </c>
      <c r="P1056">
        <v>10000000</v>
      </c>
      <c r="Q1056" s="1" t="s">
        <v>90</v>
      </c>
      <c r="R1056" s="1" t="s">
        <v>1057</v>
      </c>
      <c r="S1056" s="1" t="s">
        <v>7</v>
      </c>
      <c r="T1056">
        <v>27541</v>
      </c>
      <c r="U1056" s="1" t="s">
        <v>8</v>
      </c>
      <c r="V1056" s="1" t="s">
        <v>9</v>
      </c>
      <c r="W1056" s="1" t="s">
        <v>9</v>
      </c>
      <c r="X1056" s="1" t="s">
        <v>7</v>
      </c>
      <c r="Y1056" s="1" t="s">
        <v>7</v>
      </c>
      <c r="Z1056" s="1" t="s">
        <v>1058</v>
      </c>
      <c r="AA1056" s="3">
        <v>45473</v>
      </c>
    </row>
    <row r="1057" spans="1:27" hidden="1" outlineLevel="2" x14ac:dyDescent="0.25">
      <c r="A1057">
        <v>27541</v>
      </c>
      <c r="B1057" s="1" t="s">
        <v>1067</v>
      </c>
      <c r="C1057">
        <v>700200</v>
      </c>
      <c r="D1057" s="1" t="s">
        <v>140</v>
      </c>
      <c r="E1057" s="3">
        <v>45460</v>
      </c>
      <c r="F1057" s="13">
        <v>-1050</v>
      </c>
      <c r="G1057" s="1" t="s">
        <v>1077</v>
      </c>
      <c r="H1057">
        <v>45146489</v>
      </c>
      <c r="I1057" t="s">
        <v>1348</v>
      </c>
      <c r="J1057" t="s">
        <v>1374</v>
      </c>
      <c r="L1057">
        <v>20</v>
      </c>
      <c r="M1057">
        <v>36541</v>
      </c>
      <c r="N1057" s="1" t="s">
        <v>1061</v>
      </c>
      <c r="O1057" s="1" t="s">
        <v>89</v>
      </c>
      <c r="P1057">
        <v>10000000</v>
      </c>
      <c r="Q1057" s="1" t="s">
        <v>90</v>
      </c>
      <c r="R1057" s="1" t="s">
        <v>1057</v>
      </c>
      <c r="S1057" s="1" t="s">
        <v>7</v>
      </c>
      <c r="T1057">
        <v>27541</v>
      </c>
      <c r="U1057" s="1" t="s">
        <v>8</v>
      </c>
      <c r="V1057" s="1" t="s">
        <v>9</v>
      </c>
      <c r="W1057" s="1" t="s">
        <v>9</v>
      </c>
      <c r="X1057" s="1" t="s">
        <v>7</v>
      </c>
      <c r="Y1057" s="1" t="s">
        <v>7</v>
      </c>
      <c r="Z1057" s="1" t="s">
        <v>1058</v>
      </c>
      <c r="AA1057" s="3">
        <v>45473</v>
      </c>
    </row>
    <row r="1058" spans="1:27" outlineLevel="1" collapsed="1" x14ac:dyDescent="0.25">
      <c r="A1058" s="8" t="s">
        <v>1301</v>
      </c>
      <c r="B1058" s="1"/>
      <c r="D1058" s="1"/>
      <c r="E1058" s="3"/>
      <c r="F1058" s="13">
        <f>SUBTOTAL(9,F1046:F1057)</f>
        <v>-1050.1099999999999</v>
      </c>
      <c r="G1058" s="1"/>
      <c r="N1058" s="1"/>
      <c r="O1058" s="1"/>
      <c r="Q1058" s="1"/>
      <c r="R1058" s="1"/>
      <c r="S1058" s="1"/>
      <c r="U1058" s="1"/>
      <c r="V1058" s="1"/>
      <c r="W1058" s="1"/>
      <c r="X1058" s="1"/>
      <c r="Y1058" s="1"/>
      <c r="Z1058" s="1"/>
      <c r="AA1058" s="3"/>
    </row>
    <row r="1059" spans="1:27" hidden="1" outlineLevel="2" x14ac:dyDescent="0.25">
      <c r="A1059">
        <v>31900</v>
      </c>
      <c r="B1059" s="1" t="s">
        <v>1093</v>
      </c>
      <c r="C1059">
        <v>672600</v>
      </c>
      <c r="D1059" s="1" t="s">
        <v>80</v>
      </c>
      <c r="E1059" s="3">
        <v>44741</v>
      </c>
      <c r="F1059" s="13">
        <v>-300</v>
      </c>
      <c r="G1059" s="1" t="s">
        <v>1094</v>
      </c>
      <c r="H1059">
        <v>45142501</v>
      </c>
      <c r="I1059" t="s">
        <v>1348</v>
      </c>
      <c r="J1059" t="s">
        <v>1341</v>
      </c>
      <c r="L1059">
        <v>30</v>
      </c>
      <c r="M1059">
        <v>37824</v>
      </c>
      <c r="N1059" s="1" t="s">
        <v>1095</v>
      </c>
      <c r="O1059" s="1" t="s">
        <v>89</v>
      </c>
      <c r="P1059">
        <v>10011000</v>
      </c>
      <c r="Q1059" s="1" t="s">
        <v>1081</v>
      </c>
      <c r="R1059" s="1" t="s">
        <v>1096</v>
      </c>
      <c r="S1059" s="1" t="s">
        <v>7</v>
      </c>
      <c r="T1059">
        <v>31900</v>
      </c>
      <c r="U1059" s="1" t="s">
        <v>8</v>
      </c>
      <c r="V1059" s="1" t="s">
        <v>9</v>
      </c>
      <c r="W1059" s="1" t="s">
        <v>9</v>
      </c>
      <c r="X1059" s="1" t="s">
        <v>7</v>
      </c>
      <c r="Y1059" s="1" t="s">
        <v>7</v>
      </c>
      <c r="Z1059" s="1" t="s">
        <v>1097</v>
      </c>
      <c r="AA1059" s="3">
        <v>45473</v>
      </c>
    </row>
    <row r="1060" spans="1:27" hidden="1" outlineLevel="2" x14ac:dyDescent="0.25">
      <c r="A1060">
        <v>31900</v>
      </c>
      <c r="B1060" s="1" t="s">
        <v>1093</v>
      </c>
      <c r="C1060">
        <v>805100</v>
      </c>
      <c r="D1060" s="1" t="s">
        <v>16</v>
      </c>
      <c r="E1060" s="3">
        <v>44741</v>
      </c>
      <c r="F1060" s="13">
        <v>-6500</v>
      </c>
      <c r="G1060" s="1" t="s">
        <v>1112</v>
      </c>
      <c r="H1060">
        <v>45142501</v>
      </c>
      <c r="I1060" t="s">
        <v>1348</v>
      </c>
      <c r="J1060" t="s">
        <v>1341</v>
      </c>
      <c r="L1060">
        <v>20</v>
      </c>
      <c r="M1060">
        <v>37824</v>
      </c>
      <c r="N1060" s="1" t="s">
        <v>1095</v>
      </c>
      <c r="O1060" s="1" t="s">
        <v>89</v>
      </c>
      <c r="P1060">
        <v>10011000</v>
      </c>
      <c r="Q1060" s="1" t="s">
        <v>1081</v>
      </c>
      <c r="R1060" s="1" t="s">
        <v>1096</v>
      </c>
      <c r="S1060" s="1" t="s">
        <v>7</v>
      </c>
      <c r="T1060">
        <v>31900</v>
      </c>
      <c r="U1060" s="1" t="s">
        <v>8</v>
      </c>
      <c r="V1060" s="1" t="s">
        <v>1053</v>
      </c>
      <c r="W1060" s="1" t="s">
        <v>9</v>
      </c>
      <c r="X1060" s="1" t="s">
        <v>7</v>
      </c>
      <c r="Y1060" s="1" t="s">
        <v>7</v>
      </c>
      <c r="Z1060" s="1" t="s">
        <v>1097</v>
      </c>
      <c r="AA1060" s="3">
        <v>45473</v>
      </c>
    </row>
    <row r="1061" spans="1:27" outlineLevel="1" collapsed="1" x14ac:dyDescent="0.25">
      <c r="A1061" s="8" t="s">
        <v>1306</v>
      </c>
      <c r="B1061" s="1"/>
      <c r="D1061" s="1"/>
      <c r="E1061" s="3"/>
      <c r="F1061" s="13">
        <f>SUBTOTAL(9,F1059:F1060)</f>
        <v>-6800</v>
      </c>
      <c r="G1061" s="1"/>
      <c r="N1061" s="1"/>
      <c r="O1061" s="1"/>
      <c r="Q1061" s="1"/>
      <c r="R1061" s="1"/>
      <c r="S1061" s="1"/>
      <c r="U1061" s="1"/>
      <c r="V1061" s="1"/>
      <c r="W1061" s="1"/>
      <c r="X1061" s="1"/>
      <c r="Y1061" s="1"/>
      <c r="Z1061" s="1"/>
      <c r="AA1061" s="3"/>
    </row>
    <row r="1062" spans="1:27" hidden="1" outlineLevel="2" x14ac:dyDescent="0.25">
      <c r="A1062">
        <v>32000</v>
      </c>
      <c r="B1062" s="1" t="s">
        <v>1118</v>
      </c>
      <c r="C1062">
        <v>640600</v>
      </c>
      <c r="D1062" s="1" t="s">
        <v>568</v>
      </c>
      <c r="E1062" s="3">
        <v>44127</v>
      </c>
      <c r="F1062" s="13">
        <v>-2736.45</v>
      </c>
      <c r="G1062" s="1" t="s">
        <v>1119</v>
      </c>
      <c r="H1062">
        <v>45138396</v>
      </c>
      <c r="I1062" t="s">
        <v>1348</v>
      </c>
      <c r="J1062" t="s">
        <v>1341</v>
      </c>
      <c r="L1062">
        <v>10</v>
      </c>
      <c r="M1062">
        <v>2364</v>
      </c>
      <c r="N1062" s="1" t="s">
        <v>1120</v>
      </c>
      <c r="O1062" s="1" t="s">
        <v>89</v>
      </c>
      <c r="P1062">
        <v>10011000</v>
      </c>
      <c r="Q1062" s="1" t="s">
        <v>1081</v>
      </c>
      <c r="R1062" s="1" t="s">
        <v>1086</v>
      </c>
      <c r="S1062" s="1" t="s">
        <v>7</v>
      </c>
      <c r="T1062">
        <v>32000</v>
      </c>
      <c r="U1062" s="1" t="s">
        <v>8</v>
      </c>
      <c r="V1062" s="1" t="s">
        <v>1117</v>
      </c>
      <c r="W1062" s="1" t="s">
        <v>9</v>
      </c>
      <c r="X1062" s="1" t="s">
        <v>7</v>
      </c>
      <c r="Y1062" s="1" t="s">
        <v>7</v>
      </c>
      <c r="Z1062" s="1" t="s">
        <v>1088</v>
      </c>
      <c r="AA1062" s="3">
        <v>45473</v>
      </c>
    </row>
    <row r="1063" spans="1:27" hidden="1" outlineLevel="2" x14ac:dyDescent="0.25">
      <c r="A1063">
        <v>32000</v>
      </c>
      <c r="B1063" s="1" t="s">
        <v>1118</v>
      </c>
      <c r="C1063">
        <v>805101</v>
      </c>
      <c r="D1063" s="1" t="s">
        <v>32</v>
      </c>
      <c r="E1063" s="3">
        <v>44236</v>
      </c>
      <c r="F1063" s="13">
        <v>-378</v>
      </c>
      <c r="G1063" s="1" t="s">
        <v>1121</v>
      </c>
      <c r="H1063">
        <v>45138931</v>
      </c>
      <c r="I1063" t="s">
        <v>1348</v>
      </c>
      <c r="J1063" t="s">
        <v>1341</v>
      </c>
      <c r="L1063">
        <v>10</v>
      </c>
      <c r="M1063">
        <v>31448</v>
      </c>
      <c r="N1063" s="1" t="s">
        <v>1122</v>
      </c>
      <c r="O1063" s="1" t="s">
        <v>89</v>
      </c>
      <c r="P1063">
        <v>10011000</v>
      </c>
      <c r="Q1063" s="1" t="s">
        <v>1081</v>
      </c>
      <c r="R1063" s="1" t="s">
        <v>639</v>
      </c>
      <c r="S1063" s="1" t="s">
        <v>7</v>
      </c>
      <c r="T1063">
        <v>32000</v>
      </c>
      <c r="U1063" s="1" t="s">
        <v>8</v>
      </c>
      <c r="V1063" s="1" t="s">
        <v>1117</v>
      </c>
      <c r="W1063" s="1" t="s">
        <v>9</v>
      </c>
      <c r="X1063" s="1" t="s">
        <v>7</v>
      </c>
      <c r="Y1063" s="1" t="s">
        <v>7</v>
      </c>
      <c r="Z1063" s="1" t="s">
        <v>640</v>
      </c>
      <c r="AA1063" s="3">
        <v>45473</v>
      </c>
    </row>
    <row r="1064" spans="1:27" outlineLevel="1" collapsed="1" x14ac:dyDescent="0.25">
      <c r="A1064" s="8" t="s">
        <v>1307</v>
      </c>
      <c r="B1064" s="1"/>
      <c r="D1064" s="1"/>
      <c r="E1064" s="3"/>
      <c r="F1064" s="13">
        <f>SUBTOTAL(9,F1062:F1063)</f>
        <v>-3114.45</v>
      </c>
      <c r="G1064" s="1"/>
      <c r="N1064" s="1"/>
      <c r="O1064" s="1"/>
      <c r="Q1064" s="1"/>
      <c r="R1064" s="1"/>
      <c r="S1064" s="1"/>
      <c r="U1064" s="1"/>
      <c r="V1064" s="1"/>
      <c r="W1064" s="1"/>
      <c r="X1064" s="1"/>
      <c r="Y1064" s="1"/>
      <c r="Z1064" s="1"/>
      <c r="AA1064" s="3"/>
    </row>
    <row r="1065" spans="1:27" hidden="1" outlineLevel="2" x14ac:dyDescent="0.25">
      <c r="A1065">
        <v>32001</v>
      </c>
      <c r="B1065" s="1" t="s">
        <v>1124</v>
      </c>
      <c r="C1065">
        <v>665200</v>
      </c>
      <c r="D1065" s="1" t="s">
        <v>411</v>
      </c>
      <c r="E1065" s="3">
        <v>41767</v>
      </c>
      <c r="F1065" s="13">
        <v>-215.39</v>
      </c>
      <c r="G1065" s="1" t="s">
        <v>1125</v>
      </c>
      <c r="H1065">
        <v>45108496</v>
      </c>
      <c r="I1065" t="s">
        <v>1348</v>
      </c>
      <c r="J1065" t="s">
        <v>1341</v>
      </c>
      <c r="L1065">
        <v>10</v>
      </c>
      <c r="M1065">
        <v>1770</v>
      </c>
      <c r="N1065" s="1" t="s">
        <v>1126</v>
      </c>
      <c r="O1065" s="1" t="s">
        <v>89</v>
      </c>
      <c r="P1065">
        <v>10011000</v>
      </c>
      <c r="Q1065" s="1" t="s">
        <v>1081</v>
      </c>
      <c r="R1065" s="1" t="s">
        <v>1127</v>
      </c>
      <c r="S1065" s="1" t="s">
        <v>7</v>
      </c>
      <c r="T1065">
        <v>32001</v>
      </c>
      <c r="U1065" s="1" t="s">
        <v>8</v>
      </c>
      <c r="V1065" s="1" t="s">
        <v>1123</v>
      </c>
      <c r="W1065" s="1" t="s">
        <v>9</v>
      </c>
      <c r="X1065" s="1" t="s">
        <v>7</v>
      </c>
      <c r="Y1065" s="1" t="s">
        <v>7</v>
      </c>
      <c r="Z1065" s="1" t="s">
        <v>1128</v>
      </c>
      <c r="AA1065" s="3">
        <v>45473</v>
      </c>
    </row>
    <row r="1066" spans="1:27" hidden="1" outlineLevel="2" x14ac:dyDescent="0.25">
      <c r="A1066">
        <v>32001</v>
      </c>
      <c r="B1066" s="1" t="s">
        <v>1124</v>
      </c>
      <c r="C1066">
        <v>665200</v>
      </c>
      <c r="D1066" s="1" t="s">
        <v>411</v>
      </c>
      <c r="E1066" s="3">
        <v>41767</v>
      </c>
      <c r="F1066" s="13">
        <v>-430.78</v>
      </c>
      <c r="G1066" s="1" t="s">
        <v>1125</v>
      </c>
      <c r="H1066">
        <v>45108496</v>
      </c>
      <c r="I1066" t="s">
        <v>1348</v>
      </c>
      <c r="J1066" t="s">
        <v>1341</v>
      </c>
      <c r="L1066">
        <v>90</v>
      </c>
      <c r="M1066">
        <v>1770</v>
      </c>
      <c r="N1066" s="1" t="s">
        <v>1126</v>
      </c>
      <c r="O1066" s="1" t="s">
        <v>89</v>
      </c>
      <c r="P1066">
        <v>10011000</v>
      </c>
      <c r="Q1066" s="1" t="s">
        <v>1081</v>
      </c>
      <c r="R1066" s="1" t="s">
        <v>1129</v>
      </c>
      <c r="S1066" s="1" t="s">
        <v>7</v>
      </c>
      <c r="T1066">
        <v>32001</v>
      </c>
      <c r="U1066" s="1" t="s">
        <v>8</v>
      </c>
      <c r="V1066" s="1" t="s">
        <v>1123</v>
      </c>
      <c r="W1066" s="1" t="s">
        <v>9</v>
      </c>
      <c r="X1066" s="1" t="s">
        <v>7</v>
      </c>
      <c r="Y1066" s="1" t="s">
        <v>7</v>
      </c>
      <c r="Z1066" s="1" t="s">
        <v>1130</v>
      </c>
      <c r="AA1066" s="3">
        <v>45473</v>
      </c>
    </row>
    <row r="1067" spans="1:27" hidden="1" outlineLevel="2" x14ac:dyDescent="0.25">
      <c r="A1067">
        <v>32001</v>
      </c>
      <c r="B1067" s="1" t="s">
        <v>1124</v>
      </c>
      <c r="C1067">
        <v>665200</v>
      </c>
      <c r="D1067" s="1" t="s">
        <v>411</v>
      </c>
      <c r="E1067" s="3">
        <v>41767</v>
      </c>
      <c r="F1067" s="13">
        <v>-488.25</v>
      </c>
      <c r="G1067" s="1" t="s">
        <v>1131</v>
      </c>
      <c r="H1067">
        <v>45108496</v>
      </c>
      <c r="I1067" t="s">
        <v>1348</v>
      </c>
      <c r="J1067" t="s">
        <v>1341</v>
      </c>
      <c r="L1067">
        <v>100</v>
      </c>
      <c r="M1067">
        <v>1770</v>
      </c>
      <c r="N1067" s="1" t="s">
        <v>1126</v>
      </c>
      <c r="O1067" s="1" t="s">
        <v>89</v>
      </c>
      <c r="P1067">
        <v>10011000</v>
      </c>
      <c r="Q1067" s="1" t="s">
        <v>1081</v>
      </c>
      <c r="R1067" s="1" t="s">
        <v>1132</v>
      </c>
      <c r="S1067" s="1" t="s">
        <v>7</v>
      </c>
      <c r="T1067">
        <v>32001</v>
      </c>
      <c r="U1067" s="1" t="s">
        <v>8</v>
      </c>
      <c r="V1067" s="1" t="s">
        <v>1123</v>
      </c>
      <c r="W1067" s="1" t="s">
        <v>9</v>
      </c>
      <c r="X1067" s="1" t="s">
        <v>7</v>
      </c>
      <c r="Y1067" s="1" t="s">
        <v>7</v>
      </c>
      <c r="Z1067" s="1" t="s">
        <v>1133</v>
      </c>
      <c r="AA1067" s="3">
        <v>45473</v>
      </c>
    </row>
    <row r="1068" spans="1:27" outlineLevel="1" collapsed="1" x14ac:dyDescent="0.25">
      <c r="A1068" s="8" t="s">
        <v>1308</v>
      </c>
      <c r="B1068" s="1"/>
      <c r="D1068" s="1"/>
      <c r="E1068" s="3"/>
      <c r="F1068" s="13">
        <f>SUBTOTAL(9,F1065:F1067)</f>
        <v>-1134.42</v>
      </c>
      <c r="G1068" s="1"/>
      <c r="N1068" s="1"/>
      <c r="O1068" s="1"/>
      <c r="Q1068" s="1"/>
      <c r="R1068" s="1"/>
      <c r="S1068" s="1"/>
      <c r="U1068" s="1"/>
      <c r="V1068" s="1"/>
      <c r="W1068" s="1"/>
      <c r="X1068" s="1"/>
      <c r="Y1068" s="1"/>
      <c r="Z1068" s="1"/>
      <c r="AA1068" s="3"/>
    </row>
    <row r="1069" spans="1:27" hidden="1" outlineLevel="2" x14ac:dyDescent="0.25">
      <c r="A1069">
        <v>34612</v>
      </c>
      <c r="B1069" s="1" t="s">
        <v>1138</v>
      </c>
      <c r="C1069">
        <v>665600</v>
      </c>
      <c r="D1069" s="1" t="s">
        <v>411</v>
      </c>
      <c r="E1069" s="3">
        <v>44287</v>
      </c>
      <c r="F1069" s="13">
        <v>-253.68</v>
      </c>
      <c r="G1069" s="1" t="s">
        <v>649</v>
      </c>
      <c r="H1069">
        <v>45140057</v>
      </c>
      <c r="I1069" t="s">
        <v>1348</v>
      </c>
      <c r="J1069" t="s">
        <v>1341</v>
      </c>
      <c r="L1069">
        <v>10</v>
      </c>
      <c r="M1069">
        <v>1770</v>
      </c>
      <c r="N1069" s="1" t="s">
        <v>1126</v>
      </c>
      <c r="O1069" s="1" t="s">
        <v>89</v>
      </c>
      <c r="P1069">
        <v>10011000</v>
      </c>
      <c r="Q1069" s="1" t="s">
        <v>1081</v>
      </c>
      <c r="R1069" s="1" t="s">
        <v>1139</v>
      </c>
      <c r="S1069" s="1" t="s">
        <v>7</v>
      </c>
      <c r="T1069">
        <v>34612</v>
      </c>
      <c r="U1069" s="1" t="s">
        <v>8</v>
      </c>
      <c r="V1069" s="1" t="s">
        <v>1137</v>
      </c>
      <c r="W1069" s="1" t="s">
        <v>9</v>
      </c>
      <c r="X1069" s="1" t="s">
        <v>7</v>
      </c>
      <c r="Y1069" s="1" t="s">
        <v>7</v>
      </c>
      <c r="Z1069" s="1" t="s">
        <v>1140</v>
      </c>
      <c r="AA1069" s="3">
        <v>45473</v>
      </c>
    </row>
    <row r="1070" spans="1:27" hidden="1" outlineLevel="2" x14ac:dyDescent="0.25">
      <c r="A1070">
        <v>34612</v>
      </c>
      <c r="B1070" s="1" t="s">
        <v>1138</v>
      </c>
      <c r="C1070">
        <v>665600</v>
      </c>
      <c r="D1070" s="1" t="s">
        <v>411</v>
      </c>
      <c r="E1070" s="3">
        <v>44587</v>
      </c>
      <c r="F1070" s="13">
        <v>-253.68</v>
      </c>
      <c r="G1070" s="1" t="s">
        <v>649</v>
      </c>
      <c r="H1070">
        <v>45141298</v>
      </c>
      <c r="I1070" t="s">
        <v>1348</v>
      </c>
      <c r="J1070" t="s">
        <v>1341</v>
      </c>
      <c r="L1070">
        <v>10</v>
      </c>
      <c r="M1070">
        <v>1770</v>
      </c>
      <c r="N1070" s="1" t="s">
        <v>1126</v>
      </c>
      <c r="O1070" s="1" t="s">
        <v>89</v>
      </c>
      <c r="P1070">
        <v>10011000</v>
      </c>
      <c r="Q1070" s="1" t="s">
        <v>1081</v>
      </c>
      <c r="R1070" s="1" t="s">
        <v>1115</v>
      </c>
      <c r="S1070" s="1" t="s">
        <v>7</v>
      </c>
      <c r="T1070">
        <v>34612</v>
      </c>
      <c r="U1070" s="1" t="s">
        <v>8</v>
      </c>
      <c r="V1070" s="1" t="s">
        <v>1137</v>
      </c>
      <c r="W1070" s="1" t="s">
        <v>9</v>
      </c>
      <c r="X1070" s="1" t="s">
        <v>7</v>
      </c>
      <c r="Y1070" s="1" t="s">
        <v>7</v>
      </c>
      <c r="Z1070" s="1" t="s">
        <v>1116</v>
      </c>
      <c r="AA1070" s="3">
        <v>45473</v>
      </c>
    </row>
    <row r="1071" spans="1:27" outlineLevel="1" collapsed="1" x14ac:dyDescent="0.25">
      <c r="A1071" s="8" t="s">
        <v>1310</v>
      </c>
      <c r="B1071" s="1"/>
      <c r="D1071" s="1"/>
      <c r="E1071" s="3"/>
      <c r="F1071" s="13">
        <f>SUBTOTAL(9,F1069:F1070)</f>
        <v>-507.36</v>
      </c>
      <c r="G1071" s="1"/>
      <c r="N1071" s="1"/>
      <c r="O1071" s="1"/>
      <c r="Q1071" s="1"/>
      <c r="R1071" s="1"/>
      <c r="S1071" s="1"/>
      <c r="U1071" s="1"/>
      <c r="V1071" s="1"/>
      <c r="W1071" s="1"/>
      <c r="X1071" s="1"/>
      <c r="Y1071" s="1"/>
      <c r="Z1071" s="1"/>
      <c r="AA1071" s="3"/>
    </row>
    <row r="1072" spans="1:27" hidden="1" outlineLevel="2" x14ac:dyDescent="0.25">
      <c r="A1072">
        <v>37301</v>
      </c>
      <c r="B1072" s="1" t="s">
        <v>1144</v>
      </c>
      <c r="C1072">
        <v>665600</v>
      </c>
      <c r="D1072" s="1" t="s">
        <v>411</v>
      </c>
      <c r="E1072" s="3">
        <v>42066</v>
      </c>
      <c r="F1072" s="13">
        <v>-1362.96</v>
      </c>
      <c r="G1072" s="1" t="s">
        <v>1146</v>
      </c>
      <c r="H1072">
        <v>45113059</v>
      </c>
      <c r="I1072" t="s">
        <v>1348</v>
      </c>
      <c r="J1072" t="s">
        <v>1341</v>
      </c>
      <c r="L1072">
        <v>50</v>
      </c>
      <c r="M1072">
        <v>1770</v>
      </c>
      <c r="N1072" s="1" t="s">
        <v>1126</v>
      </c>
      <c r="O1072" s="1" t="s">
        <v>89</v>
      </c>
      <c r="P1072">
        <v>10011000</v>
      </c>
      <c r="Q1072" s="1" t="s">
        <v>1081</v>
      </c>
      <c r="R1072" s="1" t="s">
        <v>1132</v>
      </c>
      <c r="S1072" s="1" t="s">
        <v>7</v>
      </c>
      <c r="T1072">
        <v>37301</v>
      </c>
      <c r="U1072" s="1" t="s">
        <v>8</v>
      </c>
      <c r="V1072" s="1" t="s">
        <v>1143</v>
      </c>
      <c r="W1072" s="1" t="s">
        <v>9</v>
      </c>
      <c r="X1072" s="1" t="s">
        <v>7</v>
      </c>
      <c r="Y1072" s="1" t="s">
        <v>7</v>
      </c>
      <c r="Z1072" s="1" t="s">
        <v>1133</v>
      </c>
      <c r="AA1072" s="3">
        <v>45473</v>
      </c>
    </row>
    <row r="1073" spans="1:27" hidden="1" outlineLevel="2" x14ac:dyDescent="0.25">
      <c r="A1073">
        <v>37301</v>
      </c>
      <c r="B1073" s="1" t="s">
        <v>1144</v>
      </c>
      <c r="C1073">
        <v>665200</v>
      </c>
      <c r="D1073" s="1" t="s">
        <v>411</v>
      </c>
      <c r="E1073" s="3">
        <v>42137</v>
      </c>
      <c r="F1073" s="13">
        <v>-724.2</v>
      </c>
      <c r="G1073" s="1" t="s">
        <v>1145</v>
      </c>
      <c r="H1073">
        <v>45114002</v>
      </c>
      <c r="I1073" t="s">
        <v>1348</v>
      </c>
      <c r="J1073" t="s">
        <v>1341</v>
      </c>
      <c r="L1073">
        <v>60</v>
      </c>
      <c r="M1073">
        <v>1770</v>
      </c>
      <c r="N1073" s="1" t="s">
        <v>1126</v>
      </c>
      <c r="O1073" s="1" t="s">
        <v>89</v>
      </c>
      <c r="P1073">
        <v>10011000</v>
      </c>
      <c r="Q1073" s="1" t="s">
        <v>1081</v>
      </c>
      <c r="R1073" s="1" t="s">
        <v>1132</v>
      </c>
      <c r="S1073" s="1" t="s">
        <v>7</v>
      </c>
      <c r="T1073">
        <v>37301</v>
      </c>
      <c r="U1073" s="1" t="s">
        <v>8</v>
      </c>
      <c r="V1073" s="1" t="s">
        <v>1143</v>
      </c>
      <c r="W1073" s="1" t="s">
        <v>9</v>
      </c>
      <c r="X1073" s="1" t="s">
        <v>7</v>
      </c>
      <c r="Y1073" s="1" t="s">
        <v>7</v>
      </c>
      <c r="Z1073" s="1" t="s">
        <v>1133</v>
      </c>
      <c r="AA1073" s="3">
        <v>45473</v>
      </c>
    </row>
    <row r="1074" spans="1:27" hidden="1" outlineLevel="2" x14ac:dyDescent="0.25">
      <c r="A1074">
        <v>37301</v>
      </c>
      <c r="B1074" s="1" t="s">
        <v>1144</v>
      </c>
      <c r="C1074">
        <v>672600</v>
      </c>
      <c r="D1074" s="1" t="s">
        <v>80</v>
      </c>
      <c r="E1074" s="3">
        <v>42990</v>
      </c>
      <c r="F1074" s="13">
        <v>-666.57</v>
      </c>
      <c r="G1074" s="1" t="s">
        <v>1149</v>
      </c>
      <c r="H1074">
        <v>45126690</v>
      </c>
      <c r="I1074" t="s">
        <v>1348</v>
      </c>
      <c r="J1074" t="s">
        <v>1341</v>
      </c>
      <c r="L1074">
        <v>30</v>
      </c>
      <c r="M1074">
        <v>29084</v>
      </c>
      <c r="N1074" s="1" t="s">
        <v>1150</v>
      </c>
      <c r="O1074" s="1" t="s">
        <v>89</v>
      </c>
      <c r="P1074">
        <v>10011000</v>
      </c>
      <c r="Q1074" s="1" t="s">
        <v>1081</v>
      </c>
      <c r="R1074" s="1" t="s">
        <v>1129</v>
      </c>
      <c r="S1074" s="1" t="s">
        <v>7</v>
      </c>
      <c r="T1074">
        <v>37301</v>
      </c>
      <c r="U1074" s="1" t="s">
        <v>8</v>
      </c>
      <c r="V1074" s="1" t="s">
        <v>1143</v>
      </c>
      <c r="W1074" s="1" t="s">
        <v>9</v>
      </c>
      <c r="X1074" s="1" t="s">
        <v>7</v>
      </c>
      <c r="Y1074" s="1" t="s">
        <v>7</v>
      </c>
      <c r="Z1074" s="1" t="s">
        <v>1130</v>
      </c>
      <c r="AA1074" s="3">
        <v>45473</v>
      </c>
    </row>
    <row r="1075" spans="1:27" hidden="1" outlineLevel="2" x14ac:dyDescent="0.25">
      <c r="A1075">
        <v>37301</v>
      </c>
      <c r="B1075" s="1" t="s">
        <v>1144</v>
      </c>
      <c r="C1075">
        <v>665600</v>
      </c>
      <c r="D1075" s="1" t="s">
        <v>411</v>
      </c>
      <c r="E1075" s="3">
        <v>43368</v>
      </c>
      <c r="F1075" s="13">
        <v>-474.72</v>
      </c>
      <c r="G1075" s="1" t="s">
        <v>1147</v>
      </c>
      <c r="H1075">
        <v>45131095</v>
      </c>
      <c r="I1075" t="s">
        <v>1348</v>
      </c>
      <c r="J1075" t="s">
        <v>1341</v>
      </c>
      <c r="L1075">
        <v>20</v>
      </c>
      <c r="M1075">
        <v>1770</v>
      </c>
      <c r="N1075" s="1" t="s">
        <v>1126</v>
      </c>
      <c r="O1075" s="1" t="s">
        <v>89</v>
      </c>
      <c r="P1075">
        <v>10011000</v>
      </c>
      <c r="Q1075" s="1" t="s">
        <v>1081</v>
      </c>
      <c r="R1075" s="1" t="s">
        <v>1115</v>
      </c>
      <c r="S1075" s="1" t="s">
        <v>7</v>
      </c>
      <c r="T1075">
        <v>37301</v>
      </c>
      <c r="U1075" s="1" t="s">
        <v>8</v>
      </c>
      <c r="V1075" s="1" t="s">
        <v>1143</v>
      </c>
      <c r="W1075" s="1" t="s">
        <v>9</v>
      </c>
      <c r="X1075" s="1" t="s">
        <v>7</v>
      </c>
      <c r="Y1075" s="1" t="s">
        <v>7</v>
      </c>
      <c r="Z1075" s="1" t="s">
        <v>1116</v>
      </c>
      <c r="AA1075" s="3">
        <v>45473</v>
      </c>
    </row>
    <row r="1076" spans="1:27" hidden="1" outlineLevel="2" x14ac:dyDescent="0.25">
      <c r="A1076">
        <v>37301</v>
      </c>
      <c r="B1076" s="1" t="s">
        <v>1144</v>
      </c>
      <c r="C1076">
        <v>665600</v>
      </c>
      <c r="D1076" s="1" t="s">
        <v>411</v>
      </c>
      <c r="E1076" s="3">
        <v>43368</v>
      </c>
      <c r="F1076" s="13">
        <v>-143</v>
      </c>
      <c r="G1076" s="1" t="s">
        <v>1148</v>
      </c>
      <c r="H1076">
        <v>45131095</v>
      </c>
      <c r="I1076" t="s">
        <v>1348</v>
      </c>
      <c r="J1076" t="s">
        <v>1341</v>
      </c>
      <c r="L1076">
        <v>30</v>
      </c>
      <c r="M1076">
        <v>1770</v>
      </c>
      <c r="N1076" s="1" t="s">
        <v>1126</v>
      </c>
      <c r="O1076" s="1" t="s">
        <v>89</v>
      </c>
      <c r="P1076">
        <v>10011000</v>
      </c>
      <c r="Q1076" s="1" t="s">
        <v>1081</v>
      </c>
      <c r="R1076" s="1" t="s">
        <v>1115</v>
      </c>
      <c r="S1076" s="1" t="s">
        <v>7</v>
      </c>
      <c r="T1076">
        <v>37301</v>
      </c>
      <c r="U1076" s="1" t="s">
        <v>8</v>
      </c>
      <c r="V1076" s="1" t="s">
        <v>1143</v>
      </c>
      <c r="W1076" s="1" t="s">
        <v>9</v>
      </c>
      <c r="X1076" s="1" t="s">
        <v>7</v>
      </c>
      <c r="Y1076" s="1" t="s">
        <v>7</v>
      </c>
      <c r="Z1076" s="1" t="s">
        <v>1116</v>
      </c>
      <c r="AA1076" s="3">
        <v>45473</v>
      </c>
    </row>
    <row r="1077" spans="1:27" outlineLevel="1" collapsed="1" x14ac:dyDescent="0.25">
      <c r="A1077" s="8" t="s">
        <v>1312</v>
      </c>
      <c r="B1077" s="1"/>
      <c r="D1077" s="1"/>
      <c r="E1077" s="3"/>
      <c r="F1077" s="13">
        <f>SUBTOTAL(9,F1072:F1076)</f>
        <v>-3371.45</v>
      </c>
      <c r="G1077" s="1"/>
      <c r="N1077" s="1"/>
      <c r="O1077" s="1"/>
      <c r="Q1077" s="1"/>
      <c r="R1077" s="1"/>
      <c r="S1077" s="1"/>
      <c r="U1077" s="1"/>
      <c r="V1077" s="1"/>
      <c r="W1077" s="1"/>
      <c r="X1077" s="1"/>
      <c r="Y1077" s="1"/>
      <c r="Z1077" s="1"/>
      <c r="AA1077" s="3"/>
    </row>
    <row r="1078" spans="1:27" hidden="1" outlineLevel="2" x14ac:dyDescent="0.25">
      <c r="A1078">
        <v>37601</v>
      </c>
      <c r="B1078" s="1" t="s">
        <v>1152</v>
      </c>
      <c r="C1078">
        <v>672200</v>
      </c>
      <c r="D1078" s="1" t="s">
        <v>80</v>
      </c>
      <c r="E1078" s="3">
        <v>44764</v>
      </c>
      <c r="F1078" s="13">
        <v>-937.62</v>
      </c>
      <c r="G1078" s="1" t="s">
        <v>1153</v>
      </c>
      <c r="H1078">
        <v>45142688</v>
      </c>
      <c r="I1078" t="s">
        <v>1348</v>
      </c>
      <c r="J1078" t="s">
        <v>1341</v>
      </c>
      <c r="L1078">
        <v>40</v>
      </c>
      <c r="M1078">
        <v>22926</v>
      </c>
      <c r="N1078" s="1" t="s">
        <v>1154</v>
      </c>
      <c r="O1078" s="1" t="s">
        <v>89</v>
      </c>
      <c r="P1078">
        <v>10011000</v>
      </c>
      <c r="Q1078" s="1" t="s">
        <v>1081</v>
      </c>
      <c r="R1078" s="1" t="s">
        <v>1115</v>
      </c>
      <c r="S1078" s="1" t="s">
        <v>7</v>
      </c>
      <c r="T1078">
        <v>37601</v>
      </c>
      <c r="U1078" s="1" t="s">
        <v>8</v>
      </c>
      <c r="V1078" s="1" t="s">
        <v>1151</v>
      </c>
      <c r="W1078" s="1" t="s">
        <v>9</v>
      </c>
      <c r="X1078" s="1" t="s">
        <v>7</v>
      </c>
      <c r="Y1078" s="1" t="s">
        <v>7</v>
      </c>
      <c r="Z1078" s="1" t="s">
        <v>1116</v>
      </c>
      <c r="AA1078" s="3">
        <v>45473</v>
      </c>
    </row>
    <row r="1079" spans="1:27" outlineLevel="1" collapsed="1" x14ac:dyDescent="0.25">
      <c r="A1079" s="8" t="s">
        <v>1313</v>
      </c>
      <c r="B1079" s="1"/>
      <c r="D1079" s="1"/>
      <c r="E1079" s="3"/>
      <c r="F1079" s="13">
        <f>SUBTOTAL(9,F1078:F1078)</f>
        <v>-937.62</v>
      </c>
      <c r="G1079" s="1"/>
      <c r="N1079" s="1"/>
      <c r="O1079" s="1"/>
      <c r="Q1079" s="1"/>
      <c r="R1079" s="1"/>
      <c r="S1079" s="1"/>
      <c r="U1079" s="1"/>
      <c r="V1079" s="1"/>
      <c r="W1079" s="1"/>
      <c r="X1079" s="1"/>
      <c r="Y1079" s="1"/>
      <c r="Z1079" s="1"/>
      <c r="AA1079" s="3"/>
    </row>
    <row r="1080" spans="1:27" outlineLevel="1" x14ac:dyDescent="0.25">
      <c r="A1080" s="8" t="s">
        <v>1314</v>
      </c>
      <c r="F1080" s="13">
        <f>SUBTOTAL(9,F606:F1079)</f>
        <v>-5574059.9099999955</v>
      </c>
    </row>
  </sheetData>
  <autoFilter ref="A6:AA1079" xr:uid="{D31946F0-4C6F-40EC-BEDA-F4E521699BB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28</vt:i4>
      </vt:variant>
    </vt:vector>
  </HeadingPairs>
  <TitlesOfParts>
    <vt:vector size="29" baseType="lpstr">
      <vt:lpstr>GEN FUND COMMITMENTS ONLY</vt:lpstr>
      <vt:lpstr>'GEN FUND COMMITMENTS ONLY'!DATA1</vt:lpstr>
      <vt:lpstr>'GEN FUND COMMITMENTS ONLY'!DATA10</vt:lpstr>
      <vt:lpstr>'GEN FUND COMMITMENTS ONLY'!DATA11</vt:lpstr>
      <vt:lpstr>'GEN FUND COMMITMENTS ONLY'!DATA12</vt:lpstr>
      <vt:lpstr>'GEN FUND COMMITMENTS ONLY'!DATA13</vt:lpstr>
      <vt:lpstr>'GEN FUND COMMITMENTS ONLY'!DATA14</vt:lpstr>
      <vt:lpstr>'GEN FUND COMMITMENTS ONLY'!DATA15</vt:lpstr>
      <vt:lpstr>'GEN FUND COMMITMENTS ONLY'!DATA16</vt:lpstr>
      <vt:lpstr>'GEN FUND COMMITMENTS ONLY'!DATA17</vt:lpstr>
      <vt:lpstr>'GEN FUND COMMITMENTS ONLY'!DATA18</vt:lpstr>
      <vt:lpstr>'GEN FUND COMMITMENTS ONLY'!DATA19</vt:lpstr>
      <vt:lpstr>'GEN FUND COMMITMENTS ONLY'!DATA2</vt:lpstr>
      <vt:lpstr>'GEN FUND COMMITMENTS ONLY'!DATA20</vt:lpstr>
      <vt:lpstr>'GEN FUND COMMITMENTS ONLY'!DATA21</vt:lpstr>
      <vt:lpstr>'GEN FUND COMMITMENTS ONLY'!DATA22</vt:lpstr>
      <vt:lpstr>'GEN FUND COMMITMENTS ONLY'!DATA23</vt:lpstr>
      <vt:lpstr>'GEN FUND COMMITMENTS ONLY'!DATA24</vt:lpstr>
      <vt:lpstr>'GEN FUND COMMITMENTS ONLY'!DATA3</vt:lpstr>
      <vt:lpstr>'GEN FUND COMMITMENTS ONLY'!DATA4</vt:lpstr>
      <vt:lpstr>'GEN FUND COMMITMENTS ONLY'!DATA5</vt:lpstr>
      <vt:lpstr>'GEN FUND COMMITMENTS ONLY'!DATA6</vt:lpstr>
      <vt:lpstr>'GEN FUND COMMITMENTS ONLY'!DATA7</vt:lpstr>
      <vt:lpstr>'GEN FUND COMMITMENTS ONLY'!DATA8</vt:lpstr>
      <vt:lpstr>'GEN FUND COMMITMENTS ONLY'!DATA9</vt:lpstr>
      <vt:lpstr>'GEN FUND COMMITMENTS ONLY'!TEST1</vt:lpstr>
      <vt:lpstr>'GEN FUND COMMITMENTS ONLY'!TESTHKEY</vt:lpstr>
      <vt:lpstr>'GEN FUND COMMITMENTS ONLY'!TESTKEYS</vt:lpstr>
      <vt:lpstr>'GEN FUND COMMITMENTS ONLY'!TESTVKEY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Cotter, Tricia</dc:creator>
  <cp:lastModifiedBy>Steffes, Meagan</cp:lastModifiedBy>
  <dcterms:created xsi:type="dcterms:W3CDTF">2024-06-30T22:30:04Z</dcterms:created>
  <dcterms:modified xsi:type="dcterms:W3CDTF">2024-10-14T22:51:59Z</dcterms:modified>
</cp:coreProperties>
</file>